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1"/>
  </bookViews>
  <sheets>
    <sheet name="GESTION MISIONAL Y DE GOBIERNO " sheetId="1" r:id="rId1"/>
    <sheet name="TRANSPARENCIA, PARTICIPACIÓN Y " sheetId="2" r:id="rId2"/>
    <sheet name="GESTIÓN DEL TALENTO HUMANO-ok" sheetId="3" r:id="rId3"/>
    <sheet name="EFICIENCIA ADMINISTRATIVA-BI-sg" sheetId="4" r:id="rId4"/>
    <sheet name="GESTION FINANCIERA-ok" sheetId="5" r:id="rId5"/>
    <sheet name="CONTROL INTERNO-ok" sheetId="6" r:id="rId6"/>
    <sheet name="Hoja1" sheetId="7" r:id="rId7"/>
  </sheets>
  <definedNames>
    <definedName name="_xlnm.Print_Titles" localSheetId="3">'EFICIENCIA ADMINISTRATIVA-BI-sg'!$8:$9</definedName>
    <definedName name="_xlnm.Print_Titles" localSheetId="0">'GESTION MISIONAL Y DE GOBIERNO '!$8:$9</definedName>
  </definedNames>
  <calcPr fullCalcOnLoad="1"/>
</workbook>
</file>

<file path=xl/comments3.xml><?xml version="1.0" encoding="utf-8"?>
<comments xmlns="http://schemas.openxmlformats.org/spreadsheetml/2006/main">
  <authors>
    <author>Autor</author>
  </authors>
  <commentList>
    <comment ref="M15" authorId="0">
      <text>
        <r>
          <rPr>
            <b/>
            <sz val="9"/>
            <rFont val="Tahoma"/>
            <family val="2"/>
          </rPr>
          <t xml:space="preserve">Autor:
</t>
        </r>
      </text>
    </comment>
  </commentList>
</comments>
</file>

<file path=xl/sharedStrings.xml><?xml version="1.0" encoding="utf-8"?>
<sst xmlns="http://schemas.openxmlformats.org/spreadsheetml/2006/main" count="536" uniqueCount="345">
  <si>
    <t>PLAN DE ACCION  2015</t>
  </si>
  <si>
    <t>PLAN DE ACCIÓN 2015</t>
  </si>
  <si>
    <t>ACTIVIDADES ESTRATEGICAS</t>
  </si>
  <si>
    <t>RESPONSABLE POR ESTRATEGIA</t>
  </si>
  <si>
    <t>Indicador</t>
  </si>
  <si>
    <t xml:space="preserve">Linea Base </t>
  </si>
  <si>
    <t>Meta</t>
  </si>
  <si>
    <t>FECHA INICIO
DD/MM/AAAA</t>
  </si>
  <si>
    <t>FECHA TERMINACION
DD/MM/AAAA</t>
  </si>
  <si>
    <t>MODERNIZACION Y GESTION</t>
  </si>
  <si>
    <t>Numero de Proyectos viables inscritos en DNP</t>
  </si>
  <si>
    <t xml:space="preserve">1 convenio suscrito </t>
  </si>
  <si>
    <t>PROGRAMA</t>
  </si>
  <si>
    <t>Decano, grupo interno de trabajo.</t>
  </si>
  <si>
    <t>informe ejecutivo.</t>
  </si>
  <si>
    <t>Revision, Verificacion y Aprobacion Interna de condiciones de calidad.</t>
  </si>
  <si>
    <t>Registro en el SACES de la informacion del programa y alistamiento para visita de pares del M.E.N.</t>
  </si>
  <si>
    <t>Informacion de las 15 condiciones de calidad registrada en el SACES</t>
  </si>
  <si>
    <t>Conformación de nuevos semilleros de investigación registrados en Redcolsi</t>
  </si>
  <si>
    <t>Decano y Coordinador Grupo Interno de cada programa academico</t>
  </si>
  <si>
    <t>Fortalecimiento de grupos de investigación existentes y creación de nuevos y registrarlos en
Colciencias</t>
  </si>
  <si>
    <t>Grupos de investigación conformados y registrados en Colciencias en via de reconomiento</t>
  </si>
  <si>
    <t>Consolidar convenios marco y específicos interinstitucionales</t>
  </si>
  <si>
    <t>Fortalecer el proceso de mejoramiento de la gestión institucional e interacción de procesos, con el fin de mantener la eficacia, eficiencia y efectividad en las actuaciones internas y 
externas de la institución.</t>
  </si>
  <si>
    <t xml:space="preserve">Elaborar, aprobar y desarrollar la programación de las auditorias internas de Gestion </t>
  </si>
  <si>
    <t>Auditor lider, auditores y Lideres de Procesos</t>
  </si>
  <si>
    <t>Ejecución del programa anual de auditorias</t>
  </si>
  <si>
    <t>Informe de Auditoria vigencia anterior</t>
  </si>
  <si>
    <t xml:space="preserve">Planear y desarrollar actividades para fomentar la cultura de autocontrol, autogestión y Autoregulacion </t>
  </si>
  <si>
    <t xml:space="preserve">Control Interno </t>
  </si>
  <si>
    <t>Porcentaje de Cumplimiento de las actividades planeadas para fomentar la cultura de autocontrol, autogestion y autoregulación</t>
  </si>
  <si>
    <t>Actividades realizadas</t>
  </si>
  <si>
    <t>Realizar seguimiento a la  Administración de riesgo, según el mapa de riesgo establecido y verificar el cumplimiento de las acciones preventivas propuestas para mitigarlos.</t>
  </si>
  <si>
    <t>Control Interno y Lideres de proceso</t>
  </si>
  <si>
    <t>Porcentaje de Cumplimiento al seguimiento de las acciones preventivas propuestas para mitigar los riesgos</t>
  </si>
  <si>
    <t>Matriz de Riesgo por procesos</t>
  </si>
  <si>
    <t>Actualización y manejo de recursos bibliográficos</t>
  </si>
  <si>
    <t>Estrategias generadas</t>
  </si>
  <si>
    <t xml:space="preserve">Vinculación a redes </t>
  </si>
  <si>
    <t>Convenios con entes públicos y privados para uso de recursos bibliográficos</t>
  </si>
  <si>
    <t>Reporte de información interna y externa</t>
  </si>
  <si>
    <t>Recepcionan las SQR, se hace el correspondiente traslado y seguimiento a la respuesta oportuna.</t>
  </si>
  <si>
    <t>Numero de SQR con respuesta sobre el numero de SQR recibidas</t>
  </si>
  <si>
    <t>Fortalecer el proceso de mejoramiento de la gestión institucional e interacción de procesos, con el fin de mantener la eficacia, eficiencia y efectividad en las actuaciones internas y externas de la institución.</t>
  </si>
  <si>
    <t>Desarrollar actividades de capacitación y formacion para el fortalecimiento y mejoramiento de competencias frente al  S.I.G a partir del Proyecto de Aprendizaje incluyendo regimen de transicion norma ISO 9001:2015.</t>
  </si>
  <si>
    <t>DES - Gestion del Talento Humano - Gestion de Calidad</t>
  </si>
  <si>
    <t xml:space="preserve">No. Procesos involucrados </t>
  </si>
  <si>
    <t>13 procesos</t>
  </si>
  <si>
    <t>31/02/2015</t>
  </si>
  <si>
    <t>Desarrollar actividades de sensibilizacion y mantenimiento del S.I.G</t>
  </si>
  <si>
    <t>DES - Gestión de Calidad - Control Interno</t>
  </si>
  <si>
    <t xml:space="preserve">No. Capacitaciones o formaciones </t>
  </si>
  <si>
    <t xml:space="preserve">2 Actividades </t>
  </si>
  <si>
    <t>Acompañamiento para la revision y ajuste de indicadores de los procesos</t>
  </si>
  <si>
    <t>Gestión de Calidad</t>
  </si>
  <si>
    <t>Informe de desempeño de los procesos y ajuste o actualizacion de indicadores</t>
  </si>
  <si>
    <t>Diseñar, elaborar y socializar Guia o Manual para el Manejo de Indicadores del ITFIP apartir de la herramienta existente</t>
  </si>
  <si>
    <t xml:space="preserve">Hacer acompañamiento y asesoria para actualizar Manual de Procesos y Procedimientos del ITFIP </t>
  </si>
  <si>
    <t xml:space="preserve">No. de procesos con procedimientos actualizados </t>
  </si>
  <si>
    <t>3 procesos</t>
  </si>
  <si>
    <t>Desarrollar Revision por la Direccion al S.G.C</t>
  </si>
  <si>
    <t>Acta de revision por la Direccion al S.I.G</t>
  </si>
  <si>
    <t>1 Acta  de reunion</t>
  </si>
  <si>
    <t>Calidad y ampliación de cobertura</t>
  </si>
  <si>
    <t>Alta Direccion, Talento Humano.</t>
  </si>
  <si>
    <t xml:space="preserve">Nùmero de Docentes de Planta formados en maestría </t>
  </si>
  <si>
    <t>Vicerrector academico decanos y Talento Humano</t>
  </si>
  <si>
    <t xml:space="preserve">Profesional en Salud Ocupacional </t>
  </si>
  <si>
    <t xml:space="preserve">Diagnostico psicolaboral de la ARL Colmena </t>
  </si>
  <si>
    <t>Investigación y Relación con el Sector Externo</t>
  </si>
  <si>
    <t xml:space="preserve">Modernización y Gestión </t>
  </si>
  <si>
    <t xml:space="preserve">Talento Humano </t>
  </si>
  <si>
    <t xml:space="preserve">Plan implementado </t>
  </si>
  <si>
    <t xml:space="preserve">funcionarios capacitados en investigación </t>
  </si>
  <si>
    <t xml:space="preserve">  CALIDAD Y AMPLIACIÓN DE COBERTURA</t>
  </si>
  <si>
    <t>Decano y Coordinador Grupo Interno de cada programa academico (Docencia)</t>
  </si>
  <si>
    <t>Decanos</t>
  </si>
  <si>
    <t>Convenios firmados</t>
  </si>
  <si>
    <t xml:space="preserve">Mejoramiento del sistema de Gestión Documental </t>
  </si>
  <si>
    <t>Recursos Educativos y Biblioteca</t>
  </si>
  <si>
    <t xml:space="preserve">Convenios firmados </t>
  </si>
  <si>
    <t xml:space="preserve">Analisis de estadísticas </t>
  </si>
  <si>
    <t xml:space="preserve">No. de redes vinculadas </t>
  </si>
  <si>
    <t xml:space="preserve">Asesor Jurídico </t>
  </si>
  <si>
    <t xml:space="preserve">Asesor Jurídico y Coordinador área financiera </t>
  </si>
  <si>
    <t xml:space="preserve">9  casos impulsados </t>
  </si>
  <si>
    <t xml:space="preserve">número de disciplinarios resueltos sobre Numero quejas disciplinarias recibidas </t>
  </si>
  <si>
    <t>Alta Dirección- Gestión de Calidad</t>
  </si>
  <si>
    <t>Guia socializada en todos los procesos del ITFIP</t>
  </si>
  <si>
    <t>Documento terminado y socializado</t>
  </si>
  <si>
    <t>Diversificación y ampliación de la oferta de programas en pregrado (Diseño Programa Ingeniería Industrial  Por Ciclos Propedeuticos)</t>
  </si>
  <si>
    <t>Documento Maestro elaborado según decreto 1295.</t>
  </si>
  <si>
    <t>MODERNIZACIÓN Y GESTIÓN</t>
  </si>
  <si>
    <t>% del personal administrativo asistencial capacitado</t>
  </si>
  <si>
    <t>Ejecución del Plan de mantenimiento y mejoramiento de las instalaciones de la entidad</t>
  </si>
  <si>
    <t>% de avance de cumplimiento del plan de mantenimiento y mejoramiento</t>
  </si>
  <si>
    <t xml:space="preserve">Organización de las carpetas del personal desertor de 10  programas académicos </t>
  </si>
  <si>
    <t>Registro y Control Acadèmico</t>
  </si>
  <si>
    <t xml:space="preserve">Carpetas de desertores organizadas de 10 programas académicos / No. de programas con carpetas de desertores </t>
  </si>
  <si>
    <t>Digitalizacion de carpetas de desertores de programas académicos</t>
  </si>
  <si>
    <t xml:space="preserve">Número de programas académicos con carpetas de dertores digitalizadas  / Total programas académicos con carpetas a digitalizar) </t>
  </si>
  <si>
    <t xml:space="preserve">Digitalización de las notas de los distintos programas académicos del año 1981 a 1991 </t>
  </si>
  <si>
    <t>No. de años de calificaciones digitalizadas/ total años digitalizados</t>
  </si>
  <si>
    <t>Actualizar los sistemas de información y capacitación del personal del area  en el manejo de los software relacionados con la gestión financiera.</t>
  </si>
  <si>
    <t>Planeación / Financiera</t>
  </si>
  <si>
    <t>Informe  de necesidades</t>
  </si>
  <si>
    <t>Gestionar  recursos para  la participacion de los funcionarios en  los eventos de capacitaciones</t>
  </si>
  <si>
    <t>Total funcionarios capacitados</t>
  </si>
  <si>
    <t>Seguimiento periódico al proceso de ejecución presupuestal y de PAC</t>
  </si>
  <si>
    <t>Gestion Financiera</t>
  </si>
  <si>
    <t>Presupuesto ejecutado / Presupuesto aprobado</t>
  </si>
  <si>
    <t>Definir y difundir  acciones institucionales en materia de austeridad del gasto</t>
  </si>
  <si>
    <t>Directrices adoptadas y socializadas</t>
  </si>
  <si>
    <t>Incrementar el uso de los recursos tecnológicos</t>
  </si>
  <si>
    <t>Reducir el consumo de papel</t>
  </si>
  <si>
    <t>Número de trámites y/o servicios actualizados / Número de trámites y/o servicios de la entidad * 100</t>
  </si>
  <si>
    <t>Revisar y actualizar los trámites y /o servicios en el SUIT. 3.O</t>
  </si>
  <si>
    <t xml:space="preserve">Fortalecer el proceso de mejoramiento de la gestión institucional e interacción de procesos, con el fin de mantener la eficacia, eficiencia y efectividad en las actuaciones internas y externas de la institución.
</t>
  </si>
  <si>
    <t>EJE ESTRATÉGICO</t>
  </si>
  <si>
    <t>Elaborar plan anual de ajuste tecnológico</t>
  </si>
  <si>
    <t>Documento Plan de ajuste tecnológico</t>
  </si>
  <si>
    <t>Implementacion de RYCA version II</t>
  </si>
  <si>
    <t>RECURSOS</t>
  </si>
  <si>
    <t>Rubro</t>
  </si>
  <si>
    <t>valor</t>
  </si>
  <si>
    <t>2-0-4-11-2                    Viat. Gtos de viaje</t>
  </si>
  <si>
    <t>1-0-2-12                    Honorarios</t>
  </si>
  <si>
    <t>Datos migrados / Total de datos</t>
  </si>
  <si>
    <t>1-0-2-14                    Remun. Serv. Tec.</t>
  </si>
  <si>
    <t>Pagina Web actualizada acorde a la normatividad vigente</t>
  </si>
  <si>
    <t>2-0-4-5-13    Mantenimiento de software</t>
  </si>
  <si>
    <t>2-0-4-21-5   Capacitacion</t>
  </si>
  <si>
    <t>Acuerdo Consejo Academico y Directivo.</t>
  </si>
  <si>
    <t>2-0-4-4-15      Papeleria y utiles de oficina</t>
  </si>
  <si>
    <t>1-0-2-12              Honorarios</t>
  </si>
  <si>
    <t>2-0-4-41-4                    Estudios e Investigaciones</t>
  </si>
  <si>
    <t>Solicitar auditoria complementaria y de seguimiento</t>
  </si>
  <si>
    <t>Informe de auditoria</t>
  </si>
  <si>
    <t xml:space="preserve">Modernización  y   Gestión </t>
  </si>
  <si>
    <t>Gestionar recursos a traves de proyectos de inversión</t>
  </si>
  <si>
    <t>BIENESTAR UNIVERSITARIO</t>
  </si>
  <si>
    <t>Mantener y fortalecer áreas de bienestar universitario</t>
  </si>
  <si>
    <t>Prestación servicios consulta externa medicina general y odontología.</t>
  </si>
  <si>
    <t>Coordinador Bienestar Universitario. Vicerrectoría Administrativa.</t>
  </si>
  <si>
    <t>% Personas comunidad educativa beneficiada</t>
  </si>
  <si>
    <t>Realización  jornadas de promoción y prevención en drogadicción, embarazos juveniles, sexualidad, planificacion familiar y ETS.</t>
  </si>
  <si>
    <t>Coordinador Bienestar Universitario.</t>
  </si>
  <si>
    <t>Coordinador Bienestar Universitario</t>
  </si>
  <si>
    <t xml:space="preserve">Grupos institucionales conformados dotados </t>
  </si>
  <si>
    <t>2 grupos o selecciones</t>
  </si>
  <si>
    <t>Fortalecer el Plan de Electivas</t>
  </si>
  <si>
    <t>Aumentar la oferta del programa de electivas con estudiantes nivel técnico profesional en las áreas deportiva y cultural.</t>
  </si>
  <si>
    <t>Diseño y aplicación de una politica para la permanencia de estudiantes</t>
  </si>
  <si>
    <t>Coordinacion bienestar universitario</t>
  </si>
  <si>
    <t>campañas realizadas y numero de beneficiarios</t>
  </si>
  <si>
    <t>Diseñar e implementar una politica de egresados</t>
  </si>
  <si>
    <t>Realizacion encuentro de Egresados</t>
  </si>
  <si>
    <t>Coordinacion bienestar universitario.vicerrectoria Academica</t>
  </si>
  <si>
    <t>% de participacion de egresados</t>
  </si>
  <si>
    <t>Realizacion quince capacitaciones (seminarios,talleres,conferencias, etc)  en perfiles diferentes para los egresados.</t>
  </si>
  <si>
    <t>No. de capacitaciones desarrolladas</t>
  </si>
  <si>
    <t>Realización de  eventos internos en diferentes disciplinas deportivas.</t>
  </si>
  <si>
    <t>3-6-3-1 Bienestar Universitario</t>
  </si>
  <si>
    <t xml:space="preserve">1-0-2-11          Honorarios </t>
  </si>
  <si>
    <t>1-0-2-16              Horas Catedra</t>
  </si>
  <si>
    <t>Conformación grupos institucionales o selecciones diferentes disciplinas deportivas y culturales para participaciones eventos externos.</t>
  </si>
  <si>
    <t>POLITICA DE DESARROLLO ADMITIVO</t>
  </si>
  <si>
    <t>GESTION FINANCIERA</t>
  </si>
  <si>
    <t>GESTION MISIONAL Y DE GOBIERNO</t>
  </si>
  <si>
    <t>Recopilar, viabilizar, registrar  y  gestionar recursos para los proyectos</t>
  </si>
  <si>
    <t xml:space="preserve">Desarrollar actividades de capacitación y formacion para el fortalecimiento y mejoramiento de competencias frente la  Autoevaluación con Fines de Acreditación </t>
  </si>
  <si>
    <t>Realizacion de dos  campañas de apoyo integral y seguimiento a estudiantes vulnerables, que motiven su permanencia.</t>
  </si>
  <si>
    <t xml:space="preserve">Electiva nueva </t>
  </si>
  <si>
    <t>Coordinacion bienestar universitario - Vicerrectoria Academica</t>
  </si>
  <si>
    <t>Diversificación y ampliación de la oferta de programas en pregrado ENFERMERIA , COMUNICACIÓN SOCIAL Y PERIODISMO, por ciclos propedeuticos)</t>
  </si>
  <si>
    <t xml:space="preserve">EFICIENCIA ADMINISTRATIVA </t>
  </si>
  <si>
    <t>GESTION DEL TALENTO HUMANO</t>
  </si>
  <si>
    <t xml:space="preserve">Vicerrectoría Administrativa </t>
  </si>
  <si>
    <t>Sostenimiento y mejoramiento de la infraestructura física del ITFIP</t>
  </si>
  <si>
    <t xml:space="preserve">TRANSPARENCIA, PARTICIPACIÓN Y SERVICIO AL CIUDADANO </t>
  </si>
  <si>
    <t>RECTOR: AQUILEO MEDINA ARTEAGA</t>
  </si>
  <si>
    <t>INSTITUTO TOLIMENSE DE FORMACIÓN TECNICA PROFESIONAL "ITFIP"</t>
  </si>
  <si>
    <t>Establecimiento  público  de  Educación  Superior,  adscrito   al  M.E.N</t>
  </si>
  <si>
    <t>Redefinido  por  ciclos  propedéuticos mediante Resolución  No. 1895 de 2007</t>
  </si>
  <si>
    <t>NIT   800.173.719.0</t>
  </si>
  <si>
    <t>2-0-4-1-25  Otras compras de equipo</t>
  </si>
  <si>
    <t>2-0-4-21-5  Capacitacion</t>
  </si>
  <si>
    <t>2-0-4-5-1 Mantenimiento de bienes inmuebles</t>
  </si>
  <si>
    <t>2-0-4-11-2   Viat. Gtos de viaje</t>
  </si>
  <si>
    <t>1-0-2-14  Remun. Serv. Tec.</t>
  </si>
  <si>
    <t>2-0-4-21-4  Bienestar Social</t>
  </si>
  <si>
    <t xml:space="preserve">1-0-2-11  Honorarios         </t>
  </si>
  <si>
    <t xml:space="preserve">1-0-2-11   Honorarios         </t>
  </si>
  <si>
    <t>2-0-4-11-2     Viat. Gtos de viaje</t>
  </si>
  <si>
    <t xml:space="preserve"> 2-0-4-11-2   Viat. Gtos de viaje</t>
  </si>
  <si>
    <t>Iniciar las investigaciones disciplinarios a los funcionarios de acuerdo a quejas radicadas u oficiadas.</t>
  </si>
  <si>
    <t>2-0-4-21-4   Bienestar Social</t>
  </si>
  <si>
    <t>2-0-4-21-5    Capacitacion</t>
  </si>
  <si>
    <t>2-0-4-21-4       Bienestar Social</t>
  </si>
  <si>
    <t>1-0-2-14        Remun. Serv. Tec.</t>
  </si>
  <si>
    <t>1-0-2-14     Remun. Serv. Tec.</t>
  </si>
  <si>
    <t>8 elementos adquiridos</t>
  </si>
  <si>
    <t xml:space="preserve">Capacitación de personal   en competencias administrativas                            </t>
  </si>
  <si>
    <t>Gestion Financiera  Gestion Administrativa  Alta Dirección</t>
  </si>
  <si>
    <t>Directivas Nacionales</t>
  </si>
  <si>
    <t>Sensibilizar y cumplir con los compromisos de austeridad definidos por el Gobierno Nacional.</t>
  </si>
  <si>
    <t>Revision mensual de cumplimiento de metas de ejecución.</t>
  </si>
  <si>
    <t>Identificacion  de necesidades en actualización y capacitación</t>
  </si>
  <si>
    <t>Suscribir convenios con organismo o institución extranjera con fines académicos.</t>
  </si>
  <si>
    <t xml:space="preserve">Direccionamiento Estratégico </t>
  </si>
  <si>
    <t xml:space="preserve">Direccionamiento Estratégico,  Sistemas y Gestión Administrativa </t>
  </si>
  <si>
    <t xml:space="preserve"> FORTALECIMIENTO DE LA INVESTIGACION INSTITUCIONAL</t>
  </si>
  <si>
    <t xml:space="preserve"> RELACIÓN CON EL SECTOR EXTERNO</t>
  </si>
  <si>
    <t>Comité de desarrollo administrativo institucional</t>
  </si>
  <si>
    <t>Diagnóstico y actualizacion de pagina Web institucional.</t>
  </si>
  <si>
    <t>Celebración dias ambientales mas relevantes del año (Dia Mundial del Agua,: 22 de Marzo, de la Tierra:22 de Abril,  dia mundial de la capa de ozono :16 de Septiembre)</t>
  </si>
  <si>
    <t>Decana FCSSE, docentes catedraticos y planta</t>
  </si>
  <si>
    <t xml:space="preserve"> Celebraciones realizadas / celebraciones programadas</t>
  </si>
  <si>
    <t>Realizacion de 2 conversatorios o charlas</t>
  </si>
  <si>
    <t>Documento terminado y aprobado</t>
  </si>
  <si>
    <t xml:space="preserve">2-0-4-41-13 otros gastos por adquisición de servicios </t>
  </si>
  <si>
    <t>el numero de cartera recuperada / el Numero de cartera generada</t>
  </si>
  <si>
    <t>Fortalecimiento de la infraestructura investigativa en la intitución.</t>
  </si>
  <si>
    <t>Buscar, gestionar y promover convenios con el sector externo.</t>
  </si>
  <si>
    <t xml:space="preserve">Adquisición de equipos para el desarrollo de actividades deportivas. </t>
  </si>
  <si>
    <t>Vr. Ejecutado del proyecto</t>
  </si>
  <si>
    <t>Avance del proyecto / % en el tiempo</t>
  </si>
  <si>
    <t>Avance del proyecto / % alcanzado de la meta</t>
  </si>
  <si>
    <t>Observaciones</t>
  </si>
  <si>
    <t xml:space="preserve">Diseño del Macrocurriculo y Microcurriculos programa de Enfermería, Comunicación Social y Periodismo. </t>
  </si>
  <si>
    <t>Conformacion de equipos de trabajo de docentes de planta y cátedra, elaboración de informe de investigación de contexto.</t>
  </si>
  <si>
    <t xml:space="preserve">Diseño del Macrocurriculo y Microcurriculos programa de Ingeniería Industrial. </t>
  </si>
  <si>
    <t xml:space="preserve">Creación y fortalecmiento de semilleros de investigación de los programas Contaduria Publica y Administracion de Empresas por Ciclos, Ingeniería Civil, Electrónica y Sistemas. </t>
  </si>
  <si>
    <t>Jornadas realizadas /       Jornadas programadas</t>
  </si>
  <si>
    <t>Eventos realizados /     Eventos programados.</t>
  </si>
  <si>
    <t>Nuevos semilleros creados / total de semilleros</t>
  </si>
  <si>
    <t xml:space="preserve">Promoción de la formación en posgrados en los profesores. </t>
  </si>
  <si>
    <t xml:space="preserve">Capacitación de docentes y administrativos en materia de investigación y difusión de los resultados.
</t>
  </si>
  <si>
    <t>Fortalecimiento de la planta de personal administrativa.</t>
  </si>
  <si>
    <t xml:space="preserve">Actividades realizadas / actividades programadas   </t>
  </si>
  <si>
    <r>
      <t>Revision y aprobacion del documento documento "PGIRS</t>
    </r>
    <r>
      <rPr>
        <b/>
        <sz val="12"/>
        <rFont val="Arial"/>
        <family val="2"/>
      </rPr>
      <t>"</t>
    </r>
  </si>
  <si>
    <t>Sensibilización de la comunidad del ITFIP en el componente ambiental a través de charlas con personas expertas en el tema.</t>
  </si>
  <si>
    <t>Realizar las gestiones necesarias para el cobro de la cartera morosa de la institucion.</t>
  </si>
  <si>
    <t>Se tienen establecidas para el segundo semestre 2015</t>
  </si>
  <si>
    <t>N.A</t>
  </si>
  <si>
    <t>Se recepcionaron 15 quejas de las cuales se han resuelto 14.</t>
  </si>
  <si>
    <t>No se ha iniciado apertura de procesos disciplinarios, en este periodo.</t>
  </si>
  <si>
    <t xml:space="preserve">Generación de actividades que propendes por el Mejoramiento del clima organizacional. </t>
  </si>
  <si>
    <t xml:space="preserve">Diagnóstico,  formulación y desarrollo plan de capacitación institucional. </t>
  </si>
  <si>
    <t xml:space="preserve">Capacitar e incentivar a los docentes y administrativos en materia de investigación. </t>
  </si>
  <si>
    <t>Incrementar el numero de docentes de planta con postgrados o maestrias.</t>
  </si>
  <si>
    <t>En el PIC  de control interno se establecio como proyecto de aprendizaje realizar un taller de sensibilizacion para el mes de agosto.</t>
  </si>
  <si>
    <t>Se han emitido  comunicaciones  fisicas, via email  y se han realizado llamadas a los deudores para la recuperacion de cartera de creditos estudiantiles  y diplomados.</t>
  </si>
  <si>
    <t xml:space="preserve">Se esta recopilando información para realizar el diagnóstico. </t>
  </si>
  <si>
    <t>Se realizo contratacion del personal de apoyo  para realizar  mantenimiento y mejoramiento de diversas areas institucionales.</t>
  </si>
  <si>
    <r>
      <t xml:space="preserve">Se orientó curso basico de sistemas  a personal asistencial, en el cual participaron </t>
    </r>
    <r>
      <rPr>
        <sz val="12"/>
        <color indexed="10"/>
        <rFont val="Arial"/>
        <family val="2"/>
      </rPr>
      <t>12</t>
    </r>
    <r>
      <rPr>
        <sz val="12"/>
        <color indexed="8"/>
        <rFont val="Arial"/>
        <family val="2"/>
      </rPr>
      <t xml:space="preserve"> funcionarios</t>
    </r>
  </si>
  <si>
    <t>Como estrategia para disminuir el consumo de papel  se optó por no realizar adquisicion de papeleria en el primer semestre.</t>
  </si>
  <si>
    <t>Se diseño la nueva pagina web y se envuentra en fase de prueba.       http://www.itfip.edu.co/site/</t>
  </si>
  <si>
    <t xml:space="preserve">Se habilita usuario SUIT  y se revisan tramites inscritos  para iniciar la actualizacion.  </t>
  </si>
  <si>
    <t>Se organizan 358 carpetas con 3616 folios  de desertores de 10 programas academicos.</t>
  </si>
  <si>
    <t xml:space="preserve">Se digitalizaron 358 carpetas de desertores </t>
  </si>
  <si>
    <t>Se organizan carpetas pero no se han digitalizado x falta del scaner.</t>
  </si>
  <si>
    <t>Gestión ante los entes o empresas privados y gubernamentales del orden internacional</t>
  </si>
  <si>
    <t>Se recibio auditoria complementaria para eliminar la no conformidad mayor , en el mes de abril, la cual fue  cerrada y se solicitara auditoria de renovacion en el mes de octubre.</t>
  </si>
  <si>
    <t>Se realiza en diciembre.</t>
  </si>
  <si>
    <t>Registros de aistencia, se realizaron 6 capacitaciones por parte de la UTP.</t>
  </si>
  <si>
    <t>Se atendio en areas de la salud un total de 467 estudiantes  de una poblacion total de 2056 estudiantes.</t>
  </si>
  <si>
    <t>Se realizó 2 campañas de higiene oral y 1  de drogadiccion en adolescentes.</t>
  </si>
  <si>
    <t>En el mes de marzo se realizo un evento en microfutbol.</t>
  </si>
  <si>
    <t>Se conformaron 10 grupos  interinstitucionales en el area deportivo y cultural, con el personal contratado para electivas.</t>
  </si>
  <si>
    <t>Se realizo encuentro de egresados  el 16 de mayo con la participacion de 436 egresados.</t>
  </si>
  <si>
    <t>Se adquirieron 4 maquinas para el gimnasio, uniformes y balones para diferentes disciplinas deportivas.</t>
  </si>
  <si>
    <t>Enla primera fase con recursos CREE se solicitan para el año 2015 $2.661.565.748.7, Este proyecto se espera iniciar en noviembre/2015 y se espera concluir la 3 etapa  en diciembre de 2017 para un valor total del proyecto $7.346.775.637 . Este proyecto esta registrado en SUIFP CODIGO BPIN: 2015011000318.</t>
  </si>
  <si>
    <t>Se programaron para mayo y agosto 2 capacitaciones  para contaduria publica en actualizacion tributaria, orientado por la DIAN</t>
  </si>
  <si>
    <t>PROCESO: MISIONAL Y DE GOBIERNO</t>
  </si>
  <si>
    <t>PROCESO: TRANSPARENCIA Y PARTICIPACION CIUDADANA</t>
  </si>
  <si>
    <t>PROCESO:GESTION DEL TALENTO HUMANO</t>
  </si>
  <si>
    <t>PROCESO: EFICIENCIA ADMINISTRATIVA</t>
  </si>
  <si>
    <t>PROCESO: GESTION FINANCIERA</t>
  </si>
  <si>
    <t>PROCESO: CONTROL INTERNO</t>
  </si>
  <si>
    <t>Se evidencia el Programa de auditoria, planes de auditorias e informes de auditorias de 8 procesos</t>
  </si>
  <si>
    <t>Se toma como muestra una poblacion de 60 estudiantes para aplicar encuesta de 3 programas academicos con la finalidad de identificar la problemática mas frecuente entre los estudiantes, que permita desarrollar  acciones para disminuir el grado de desercion estudiantil.</t>
  </si>
  <si>
    <t>Se evidencian registros de asistencia a jornadas de promocion y prevencion de Drogadiccion y de consumo de sustancias psicoactivas.</t>
  </si>
  <si>
    <t>Se renueva convenio suscrito con la Universidad de la Rioja de España- UNIR,  con la finalidad de capacitar en maestrias  a personal docente y admitivos.</t>
  </si>
  <si>
    <t>Se espera respuesta de entidad financiera  para unificar el codigo de ingreso de matriculas. Se realizara prueba con estudiantes que ingresen  en el sefgundo semestre</t>
  </si>
  <si>
    <t xml:space="preserve">Para el año 2015 se avalaron cinco grupos de los cuales fueron reconocidos: uno
1 Recuperación y Conservación de Suelos Avalar
2 ITFIP VIRTUAL Avalar y reconocido
3 ELECTROITFIP Avalar
4 DESARROLLO EMPRESARIAL DEL ALTO VALLE DEL MAGDALENA Avalar
5 SICOFAS Avalar
</t>
  </si>
  <si>
    <t>Se conforman  equipos de trabajo y se asignan tareas</t>
  </si>
  <si>
    <t>Se suspende el diseño del programa teniendo en cuenta que el dococente que coordinaba el proceso se retiró de la institucion y por falta de recursos no fue posible vincular otro profesional. Se proyecta retomar el diseño del programa en la vigencia 2016.</t>
  </si>
  <si>
    <t>Se conformó equipos de trabajo  y se asigno tareas  paracrevision de microcurriculos</t>
  </si>
  <si>
    <t>Se diseñaron todos los microcurriculos de enfermeria, quedando pendiente  los de Investigacion del programa de periodismo</t>
  </si>
  <si>
    <t>Los microcurriculos se encuentran en proceso de revision, para hacer los ajustes necesarios.</t>
  </si>
  <si>
    <t>Se hace necesario verificar cumplimiento de condiciones de calidad para registrar en el SACES.</t>
  </si>
  <si>
    <t>Se evidencia la firma de  5 nuevos convenios que permiten el desarrollo de pasantias de los estudiantes, con alcaldias y hospital  de Saldaña.</t>
  </si>
  <si>
    <t>paticipacion en el V encuentro institucional de 17 semilleros de investigacion con 25 proyectos de los cuales los que paso 1 al encuentro departamental.</t>
  </si>
  <si>
    <t>Se ejecutaron 2  acciones del proyecto de aprendizaje propuesto para la vigencia en lo referente a  la ISO 9001:2015.</t>
  </si>
  <si>
    <t>Se diseñó y socializó el manual de indicadores ITFIP.  Y se publico en la pagina web  en el link del SGC.</t>
  </si>
  <si>
    <t>Se realizó informe indicadores vigencia 2014 y se actualizaron los indicadores d elos 13 procesos para la vigencia 2015.</t>
  </si>
  <si>
    <t>Control Interno</t>
  </si>
  <si>
    <t>CONTROL INTERNO</t>
  </si>
  <si>
    <t>5.</t>
  </si>
  <si>
    <t>Juridica</t>
  </si>
  <si>
    <t>SGC</t>
  </si>
  <si>
    <t>Biblioteca</t>
  </si>
  <si>
    <t>3:00 P.M</t>
  </si>
  <si>
    <t>Reg. Y Control Academico</t>
  </si>
  <si>
    <t>9:00 A.M</t>
  </si>
  <si>
    <t>Vic. Admitiva</t>
  </si>
  <si>
    <t>EFICIENCIA ADMINISTRATIVA</t>
  </si>
  <si>
    <t>4.</t>
  </si>
  <si>
    <t>Talento Humano     Salud Ocupacional</t>
  </si>
  <si>
    <t>3.</t>
  </si>
  <si>
    <t>Dir. Estratégico    Sistemas</t>
  </si>
  <si>
    <t>TRANSP., PARTICIPACION Y SERVICIO AL CIUDADANO</t>
  </si>
  <si>
    <t>3: 00 P.M</t>
  </si>
  <si>
    <t>B. Universitario</t>
  </si>
  <si>
    <t>Vic. académica</t>
  </si>
  <si>
    <t>MISIONAL Y DE GOBIERNO</t>
  </si>
  <si>
    <t>1.</t>
  </si>
  <si>
    <t>DESARROLLO</t>
  </si>
  <si>
    <t>HORA</t>
  </si>
  <si>
    <t>RESPONSABLES</t>
  </si>
  <si>
    <t>FECHA</t>
  </si>
  <si>
    <t xml:space="preserve">POLITICA DE </t>
  </si>
  <si>
    <t>No.</t>
  </si>
  <si>
    <t xml:space="preserve">2. </t>
  </si>
  <si>
    <t>FINANCIERA</t>
  </si>
  <si>
    <t>Coord. Area Fciera</t>
  </si>
  <si>
    <t>6.</t>
  </si>
  <si>
    <t>10:00 A.M</t>
  </si>
  <si>
    <t>SEGUIMIENTO III TRIMESTRE</t>
  </si>
  <si>
    <t>Han participado 5 funcionarios del area financiera en las capaciaciones programadas.</t>
  </si>
  <si>
    <t>SEGUIMIENTO IV TRIMESTRE</t>
  </si>
  <si>
    <t xml:space="preserve">Se  ejecutó el total del plan de capacitaciones programado. </t>
  </si>
  <si>
    <t>Se ejecutó, según las necesidades institucionales.</t>
  </si>
  <si>
    <t>Se   hizo o difusion de comunicaciones que promueven el  ahorro de agua, energia  y uso del servicio telefonico con la finalidad de  hacer un uso eficiente de los recursos.</t>
  </si>
  <si>
    <t xml:space="preserve">A traves de un proyecto de aprendizaje se desarrolló la meta con la participación de 17 docentes de planta en el semestre - hizo parte del PIC </t>
  </si>
  <si>
    <t xml:space="preserve">Se desarrolla todos los proyectos de aprendizaje aprobados un total de 8 .- </t>
  </si>
  <si>
    <t>En materia del plan de Bienestar Social se cumplio segun los cronogramas y actividades  contenidos en el Plan,culminando con una actividad de integración  y actividades de motivación.</t>
  </si>
  <si>
    <t xml:space="preserve">Se hizo los tramites para pago del apoyo economico para los seleccionados y se dio inicio al desarrollo de la Maestria y se esta ala espera de las primeras pruebas del primer semestre en la ciudad de Bogotá. Se cumplio la meta. Un docente de planta uno de catedra pero vienen terminando la maestria un total de 7    docentes. </t>
  </si>
  <si>
    <t>Se realizó seguimiento del cumplimiento  las acciones preventivas de los 13 procesos encontrando  la ejecucion de los planes de accion  y el cierre de algunas  por la medición de la eficacia.</t>
  </si>
  <si>
    <t xml:space="preserve">Se adquirieron 34 libros del area de electronica, sistemas , marketing, emprendimiento   y 3 proyectores  por valor de $ 10.399.500,  </t>
  </si>
  <si>
    <t>Se  realiza suscripcion a e libros, e-books 7-24, biblioteca virtual Miguel de Cervantes, y biblioteca virtual del Bco de la Republica donde los estudiantes pueden acceder a  textos y contenidos de dferentes tematicas con asignacion de usuario y contraseña.</t>
  </si>
  <si>
    <t>Se realiza requerimiento a vic. academica  solicitando proyeccion de convenios para  uso de recursos bibliograficos.</t>
  </si>
  <si>
    <t>Se evidencia tabulacion  organizada pero se encuentra pendiente de tabulacion.</t>
  </si>
  <si>
    <t>Se actualizaron los procedimientos del proceso  de Talento Humano, Contratacio y Servicios Academicos y biblioteca.</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</si>
</sst>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_-&quot;$&quot;* #,##0.00_-;\-&quot;$&quot;* #,##0.00_-;_-&quot;$&quot;* &quot;-&quot;??_-;_-@_-"/>
    <numFmt numFmtId="167" formatCode="_-* #,##0.00_-;\-* #,##0.00_-;_-* &quot;-&quot;??_-;_-@_-"/>
    <numFmt numFmtId="168" formatCode="&quot;$&quot;\ #,##0_);[Red]\(&quot;$&quot;\ #,##0\)"/>
    <numFmt numFmtId="169" formatCode="&quot;$&quot;#,##0"/>
    <numFmt numFmtId="170" formatCode="_-* #,##0_-;\-* #,##0_-;_-* &quot;-&quot;??_-;_-@_-"/>
    <numFmt numFmtId="171" formatCode="0.0%"/>
    <numFmt numFmtId="172" formatCode="dd/mm/yyyy;@"/>
  </numFmts>
  <fonts count="73">
    <font>
      <sz val="11"/>
      <color theme="1"/>
      <name val="Calibri"/>
      <family val="2"/>
    </font>
    <font>
      <sz val="11"/>
      <color indexed="8"/>
      <name val="Calibri"/>
      <family val="2"/>
    </font>
    <font>
      <b/>
      <sz val="12"/>
      <color indexed="8"/>
      <name val="Arial"/>
      <family val="2"/>
    </font>
    <font>
      <b/>
      <sz val="10"/>
      <color indexed="9"/>
      <name val="Arial"/>
      <family val="2"/>
    </font>
    <font>
      <b/>
      <sz val="11"/>
      <color indexed="9"/>
      <name val="Arial"/>
      <family val="2"/>
    </font>
    <font>
      <sz val="10"/>
      <name val="Arial"/>
      <family val="2"/>
    </font>
    <font>
      <b/>
      <sz val="11"/>
      <color indexed="8"/>
      <name val="Arial"/>
      <family val="2"/>
    </font>
    <font>
      <sz val="11"/>
      <color indexed="8"/>
      <name val="Arial"/>
      <family val="2"/>
    </font>
    <font>
      <sz val="11"/>
      <name val="Arial"/>
      <family val="2"/>
    </font>
    <font>
      <b/>
      <sz val="14"/>
      <color indexed="8"/>
      <name val="Arial"/>
      <family val="2"/>
    </font>
    <font>
      <sz val="10"/>
      <color indexed="8"/>
      <name val="Arial"/>
      <family val="2"/>
    </font>
    <font>
      <sz val="12"/>
      <color indexed="8"/>
      <name val="Arial"/>
      <family val="2"/>
    </font>
    <font>
      <b/>
      <sz val="12"/>
      <color indexed="9"/>
      <name val="Arial"/>
      <family val="2"/>
    </font>
    <font>
      <sz val="12"/>
      <name val="Arial"/>
      <family val="2"/>
    </font>
    <font>
      <sz val="12"/>
      <color indexed="9"/>
      <name val="Arial"/>
      <family val="2"/>
    </font>
    <font>
      <sz val="11"/>
      <color indexed="9"/>
      <name val="Arial"/>
      <family val="2"/>
    </font>
    <font>
      <b/>
      <sz val="12"/>
      <name val="Arial"/>
      <family val="2"/>
    </font>
    <font>
      <sz val="12"/>
      <color indexed="8"/>
      <name val="Calibri"/>
      <family val="2"/>
    </font>
    <font>
      <b/>
      <sz val="9"/>
      <name val="Tahoma"/>
      <family val="2"/>
    </font>
    <font>
      <sz val="12"/>
      <color indexed="10"/>
      <name val="Arial"/>
      <family val="2"/>
    </font>
    <font>
      <b/>
      <sz val="12"/>
      <color indexed="8"/>
      <name val="Calibri"/>
      <family val="2"/>
    </font>
    <font>
      <b/>
      <sz val="16"/>
      <color indexed="8"/>
      <name val="Arial"/>
      <family val="2"/>
    </font>
    <font>
      <b/>
      <sz val="10"/>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b/>
      <sz val="11"/>
      <color theme="0"/>
      <name val="Arial"/>
      <family val="2"/>
    </font>
    <font>
      <sz val="11"/>
      <color rgb="FF000000"/>
      <name val="Arial"/>
      <family val="2"/>
    </font>
    <font>
      <sz val="12"/>
      <color theme="1"/>
      <name val="Arial"/>
      <family val="2"/>
    </font>
    <font>
      <sz val="10"/>
      <color theme="1"/>
      <name val="Arial"/>
      <family val="2"/>
    </font>
    <font>
      <sz val="12"/>
      <color theme="1"/>
      <name val="Calibri"/>
      <family val="2"/>
    </font>
    <font>
      <sz val="12"/>
      <color rgb="FF000000"/>
      <name val="Arial"/>
      <family val="2"/>
    </font>
    <font>
      <b/>
      <sz val="12"/>
      <color theme="1"/>
      <name val="Arial"/>
      <family val="2"/>
    </font>
    <font>
      <b/>
      <sz val="12"/>
      <color theme="1"/>
      <name val="Calibri"/>
      <family val="2"/>
    </font>
    <font>
      <b/>
      <sz val="11"/>
      <color theme="1"/>
      <name val="Arial"/>
      <family val="2"/>
    </font>
    <font>
      <b/>
      <sz val="10"/>
      <color rgb="FF000000"/>
      <name val="Calibri"/>
      <family val="2"/>
    </font>
    <font>
      <b/>
      <sz val="14"/>
      <color theme="1"/>
      <name val="Arial"/>
      <family val="2"/>
    </font>
    <font>
      <sz val="12"/>
      <color theme="0"/>
      <name val="Arial"/>
      <family val="2"/>
    </font>
    <font>
      <sz val="11"/>
      <color theme="0"/>
      <name val="Arial"/>
      <family val="2"/>
    </font>
    <font>
      <b/>
      <sz val="10"/>
      <color theme="0"/>
      <name val="Arial"/>
      <family val="2"/>
    </font>
    <font>
      <b/>
      <sz val="12"/>
      <color theme="0"/>
      <name val="Arial"/>
      <family val="2"/>
    </font>
    <font>
      <b/>
      <sz val="16"/>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24997000396251678"/>
        <bgColor indexed="64"/>
      </patternFill>
    </fill>
    <fill>
      <patternFill patternType="solid">
        <fgColor theme="3" tint="-0.24997000396251678"/>
        <bgColor indexed="64"/>
      </patternFill>
    </fill>
    <fill>
      <patternFill patternType="solid">
        <fgColor theme="3" tint="0.39998000860214233"/>
        <bgColor indexed="64"/>
      </patternFill>
    </fill>
    <fill>
      <patternFill patternType="solid">
        <fgColor theme="3" tint="-0.4999699890613556"/>
        <bgColor indexed="64"/>
      </patternFill>
    </fill>
    <fill>
      <patternFill patternType="solid">
        <fgColor theme="3" tint="0.7999799847602844"/>
        <bgColor indexed="64"/>
      </patternFill>
    </fill>
    <fill>
      <patternFill patternType="solid">
        <fgColor rgb="FFFFFF0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thin"/>
      <right style="thin"/>
      <top/>
      <bottom style="thin"/>
    </border>
    <border>
      <left style="thin"/>
      <right style="thin"/>
      <top style="medium"/>
      <bottom/>
    </border>
    <border>
      <left style="thin"/>
      <right style="thin"/>
      <top style="thin"/>
      <bottom/>
    </border>
    <border>
      <left/>
      <right style="medium"/>
      <top/>
      <bottom/>
    </border>
    <border>
      <left style="thin"/>
      <right style="thin"/>
      <top/>
      <bottom/>
    </border>
    <border>
      <left style="thin"/>
      <right/>
      <top/>
      <bottom/>
    </border>
    <border>
      <left style="thin"/>
      <right style="medium"/>
      <top style="medium"/>
      <bottom/>
    </border>
    <border>
      <left style="thin"/>
      <right style="thin"/>
      <top style="thin"/>
      <bottom style="medium"/>
    </border>
    <border>
      <left style="thin"/>
      <right/>
      <top style="thin"/>
      <bottom style="medium"/>
    </border>
    <border>
      <left style="thin"/>
      <right/>
      <top/>
      <bottom style="thin"/>
    </border>
    <border>
      <left style="thin"/>
      <right/>
      <top style="thin"/>
      <bottom style="thin"/>
    </border>
    <border>
      <left style="thin"/>
      <right style="medium"/>
      <top style="thin"/>
      <bottom style="thin"/>
    </border>
    <border>
      <left/>
      <right/>
      <top style="medium"/>
      <bottom/>
    </border>
    <border>
      <left/>
      <right style="medium"/>
      <top style="medium"/>
      <bottom/>
    </border>
    <border>
      <left style="thin"/>
      <right/>
      <top style="thin"/>
      <bottom/>
    </border>
    <border>
      <left/>
      <right style="medium"/>
      <top style="thin"/>
      <bottom style="thin"/>
    </border>
    <border>
      <left style="thin"/>
      <right style="thin"/>
      <top/>
      <bottom style="medium"/>
    </border>
    <border>
      <left style="thin"/>
      <right style="medium"/>
      <top style="thin"/>
      <bottom style="medium"/>
    </border>
    <border>
      <left/>
      <right/>
      <top/>
      <bottom style="medium"/>
    </border>
    <border>
      <left style="medium"/>
      <right/>
      <top/>
      <bottom style="medium"/>
    </border>
    <border>
      <left/>
      <right/>
      <top style="medium"/>
      <bottom style="medium"/>
    </border>
    <border>
      <left style="thin"/>
      <right style="medium"/>
      <top/>
      <bottom style="thin"/>
    </border>
    <border>
      <left/>
      <right/>
      <top style="thin"/>
      <bottom/>
    </border>
    <border>
      <left/>
      <right style="thin"/>
      <top style="thin"/>
      <bottom/>
    </border>
    <border>
      <left/>
      <right style="thin"/>
      <top/>
      <bottom/>
    </border>
    <border>
      <left/>
      <right style="thin"/>
      <top/>
      <bottom style="medium"/>
    </border>
    <border>
      <left style="medium"/>
      <right style="thin"/>
      <top style="thin"/>
      <bottom style="thin"/>
    </border>
    <border>
      <left style="thin"/>
      <right style="medium"/>
      <top style="medium"/>
      <bottom style="thin"/>
    </border>
    <border>
      <left style="medium"/>
      <right/>
      <top/>
      <bottom/>
    </border>
    <border>
      <left style="thin"/>
      <right style="medium"/>
      <top/>
      <bottom style="medium"/>
    </border>
    <border>
      <left style="thin"/>
      <right/>
      <top style="medium"/>
      <bottom/>
    </border>
    <border>
      <left style="thin">
        <color theme="1"/>
      </left>
      <right style="thin">
        <color theme="1"/>
      </right>
      <top style="thin">
        <color theme="1"/>
      </top>
      <bottom style="thin">
        <color theme="1"/>
      </bottom>
    </border>
    <border>
      <left style="thin">
        <color theme="1"/>
      </left>
      <right/>
      <top/>
      <bottom/>
    </border>
    <border>
      <left/>
      <right style="thin">
        <color theme="1"/>
      </right>
      <top/>
      <bottom/>
    </border>
    <border>
      <left style="thin"/>
      <right style="medium"/>
      <top style="thin"/>
      <bottom/>
    </border>
    <border>
      <left style="thin"/>
      <right style="medium"/>
      <top/>
      <bottom/>
    </border>
    <border>
      <left style="thin"/>
      <right/>
      <top style="medium"/>
      <bottom style="medium"/>
    </border>
    <border>
      <left/>
      <right style="medium"/>
      <top style="medium"/>
      <bottom style="medium"/>
    </border>
    <border>
      <left style="medium"/>
      <right style="medium"/>
      <top style="medium"/>
      <bottom/>
    </border>
    <border>
      <left style="medium"/>
      <right style="medium"/>
      <top/>
      <bottom/>
    </border>
    <border>
      <left style="medium"/>
      <right style="thin"/>
      <top/>
      <bottom/>
    </border>
    <border>
      <left style="medium"/>
      <right style="thin"/>
      <top/>
      <bottom style="thin"/>
    </border>
    <border>
      <left style="medium"/>
      <right/>
      <top style="medium"/>
      <bottom/>
    </border>
    <border>
      <left style="medium"/>
      <right style="thin"/>
      <top style="medium"/>
      <bottom/>
    </border>
    <border>
      <left style="medium"/>
      <right style="thin"/>
      <top/>
      <bottom style="medium"/>
    </border>
    <border>
      <left style="medium"/>
      <right/>
      <top/>
      <bottom style="thin"/>
    </border>
    <border>
      <left/>
      <right style="thin"/>
      <top style="medium"/>
      <bottom/>
    </border>
    <border>
      <left style="medium"/>
      <right style="medium"/>
      <top/>
      <bottom style="medium"/>
    </border>
    <border>
      <left style="thin"/>
      <right/>
      <top style="medium"/>
      <bottom style="thin"/>
    </border>
    <border>
      <left/>
      <right style="thin"/>
      <top style="medium"/>
      <bottom style="thin"/>
    </border>
    <border>
      <left style="thin"/>
      <right/>
      <top/>
      <bottom style="medium"/>
    </border>
    <border>
      <left style="medium"/>
      <right/>
      <top style="thin"/>
      <bottom/>
    </border>
    <border>
      <left/>
      <right style="thin"/>
      <top style="medium"/>
      <bottom style="medium"/>
    </border>
    <border>
      <left style="thin">
        <color theme="1"/>
      </left>
      <right/>
      <top style="thin"/>
      <bottom/>
    </border>
    <border>
      <left/>
      <right/>
      <top/>
      <bottom style="medium">
        <color rgb="FFA5A5A5"/>
      </bottom>
    </border>
    <border>
      <left style="thin">
        <color theme="1"/>
      </left>
      <right style="thin">
        <color theme="1"/>
      </right>
      <top/>
      <bottom style="thin">
        <color theme="1"/>
      </bottom>
    </border>
    <border>
      <left style="thin">
        <color theme="1"/>
      </left>
      <right style="thin">
        <color theme="1"/>
      </right>
      <top style="medium">
        <color rgb="FFA5A5A5"/>
      </top>
      <bottom style="thin">
        <color theme="1"/>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167"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580">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0" fillId="0" borderId="0" xfId="0" applyBorder="1" applyAlignment="1">
      <alignment/>
    </xf>
    <xf numFmtId="9" fontId="55" fillId="0" borderId="10" xfId="54" applyFont="1" applyBorder="1" applyAlignment="1">
      <alignment horizontal="center" vertical="center"/>
    </xf>
    <xf numFmtId="0" fontId="55" fillId="0" borderId="11" xfId="0" applyFont="1" applyBorder="1" applyAlignment="1">
      <alignment vertical="center" wrapText="1"/>
    </xf>
    <xf numFmtId="9" fontId="55" fillId="0" borderId="11" xfId="54" applyFont="1" applyBorder="1" applyAlignment="1">
      <alignment horizontal="center" vertical="center"/>
    </xf>
    <xf numFmtId="0" fontId="55" fillId="0" borderId="11" xfId="0" applyFont="1" applyBorder="1" applyAlignment="1">
      <alignment horizontal="center" vertical="center" wrapText="1"/>
    </xf>
    <xf numFmtId="0" fontId="0" fillId="0" borderId="0" xfId="0" applyBorder="1" applyAlignment="1">
      <alignment wrapText="1"/>
    </xf>
    <xf numFmtId="0" fontId="56" fillId="34" borderId="0" xfId="0" applyFont="1" applyFill="1" applyBorder="1" applyAlignment="1">
      <alignment horizontal="center" vertical="center" wrapText="1"/>
    </xf>
    <xf numFmtId="0" fontId="55" fillId="0" borderId="10" xfId="0" applyFont="1" applyFill="1" applyBorder="1" applyAlignment="1">
      <alignment vertical="center" wrapText="1"/>
    </xf>
    <xf numFmtId="0" fontId="56" fillId="34" borderId="11" xfId="0" applyFont="1" applyFill="1" applyBorder="1" applyAlignment="1">
      <alignment horizontal="center" vertical="center" wrapText="1"/>
    </xf>
    <xf numFmtId="0" fontId="55" fillId="0" borderId="10" xfId="0" applyFont="1" applyBorder="1" applyAlignment="1">
      <alignment horizontal="center" vertical="center" wrapText="1"/>
    </xf>
    <xf numFmtId="169" fontId="55" fillId="0" borderId="12" xfId="54" applyNumberFormat="1" applyFont="1" applyBorder="1" applyAlignment="1">
      <alignment horizontal="center" vertical="center"/>
    </xf>
    <xf numFmtId="169" fontId="0" fillId="0" borderId="0" xfId="0" applyNumberFormat="1" applyAlignment="1">
      <alignment/>
    </xf>
    <xf numFmtId="0" fontId="55" fillId="33" borderId="11" xfId="0" applyFont="1" applyFill="1" applyBorder="1" applyAlignment="1">
      <alignment vertical="center" wrapText="1"/>
    </xf>
    <xf numFmtId="0" fontId="55" fillId="0" borderId="11" xfId="54" applyNumberFormat="1" applyFont="1" applyBorder="1" applyAlignment="1">
      <alignment horizontal="center" vertical="center" wrapText="1"/>
    </xf>
    <xf numFmtId="164" fontId="55" fillId="0" borderId="11" xfId="47" applyNumberFormat="1" applyFont="1" applyBorder="1" applyAlignment="1">
      <alignment horizontal="center" vertical="center"/>
    </xf>
    <xf numFmtId="0" fontId="55" fillId="33" borderId="11" xfId="0" applyFont="1" applyFill="1" applyBorder="1" applyAlignment="1">
      <alignment horizontal="left" vertical="center" wrapText="1" readingOrder="1"/>
    </xf>
    <xf numFmtId="0" fontId="55" fillId="33" borderId="11" xfId="0" applyFont="1" applyFill="1" applyBorder="1" applyAlignment="1">
      <alignment vertical="center" wrapText="1" readingOrder="1"/>
    </xf>
    <xf numFmtId="0" fontId="56" fillId="35" borderId="13" xfId="0" applyFont="1" applyFill="1" applyBorder="1" applyAlignment="1">
      <alignment vertical="center" wrapText="1" shrinkToFit="1"/>
    </xf>
    <xf numFmtId="0" fontId="56" fillId="35" borderId="12" xfId="0" applyFont="1" applyFill="1" applyBorder="1" applyAlignment="1">
      <alignment vertical="center" wrapText="1" shrinkToFit="1"/>
    </xf>
    <xf numFmtId="0" fontId="55" fillId="0" borderId="11" xfId="0" applyFont="1" applyFill="1" applyBorder="1" applyAlignment="1">
      <alignment horizontal="center" vertical="center" wrapText="1"/>
    </xf>
    <xf numFmtId="0" fontId="55" fillId="0" borderId="11" xfId="0" applyFont="1" applyFill="1" applyBorder="1" applyAlignment="1">
      <alignment horizontal="left" vertical="center" wrapText="1"/>
    </xf>
    <xf numFmtId="0" fontId="55" fillId="0" borderId="0" xfId="0" applyFont="1" applyAlignment="1">
      <alignment/>
    </xf>
    <xf numFmtId="0" fontId="55" fillId="33" borderId="11" xfId="0" applyFont="1" applyFill="1" applyBorder="1" applyAlignment="1">
      <alignment horizontal="center" vertical="center" wrapText="1"/>
    </xf>
    <xf numFmtId="0" fontId="55" fillId="36" borderId="11" xfId="0" applyFont="1" applyFill="1" applyBorder="1" applyAlignment="1">
      <alignment horizontal="justify" vertical="center" wrapText="1" readingOrder="1"/>
    </xf>
    <xf numFmtId="0" fontId="56" fillId="34" borderId="14" xfId="0" applyFont="1" applyFill="1" applyBorder="1" applyAlignment="1">
      <alignment horizontal="center" vertical="center" wrapText="1"/>
    </xf>
    <xf numFmtId="9" fontId="55" fillId="0" borderId="12" xfId="54" applyFont="1" applyBorder="1" applyAlignment="1">
      <alignment horizontal="center" vertical="center" wrapText="1"/>
    </xf>
    <xf numFmtId="0" fontId="57" fillId="33" borderId="11" xfId="0" applyFont="1" applyFill="1" applyBorder="1" applyAlignment="1">
      <alignment horizontal="justify" vertical="center" readingOrder="1"/>
    </xf>
    <xf numFmtId="0" fontId="0" fillId="33" borderId="15" xfId="0" applyFill="1" applyBorder="1" applyAlignment="1">
      <alignment/>
    </xf>
    <xf numFmtId="0" fontId="55" fillId="0" borderId="10" xfId="0" applyFont="1" applyFill="1" applyBorder="1" applyAlignment="1">
      <alignment horizontal="center" vertical="center" wrapText="1"/>
    </xf>
    <xf numFmtId="0" fontId="55" fillId="33" borderId="11" xfId="0" applyFont="1" applyFill="1" applyBorder="1" applyAlignment="1">
      <alignment horizontal="center" vertical="center" wrapText="1" readingOrder="1"/>
    </xf>
    <xf numFmtId="14" fontId="55" fillId="0" borderId="11" xfId="0" applyNumberFormat="1" applyFont="1" applyBorder="1" applyAlignment="1">
      <alignment horizontal="center" vertical="center"/>
    </xf>
    <xf numFmtId="0" fontId="56" fillId="34" borderId="13" xfId="0" applyFont="1" applyFill="1" applyBorder="1" applyAlignment="1">
      <alignment horizontal="center" vertical="center" wrapText="1"/>
    </xf>
    <xf numFmtId="0" fontId="56" fillId="34" borderId="16" xfId="0" applyFont="1" applyFill="1" applyBorder="1" applyAlignment="1">
      <alignment horizontal="center" vertical="center" wrapText="1"/>
    </xf>
    <xf numFmtId="0" fontId="56" fillId="34" borderId="17" xfId="0" applyFont="1" applyFill="1" applyBorder="1" applyAlignment="1">
      <alignment horizontal="center" vertical="center" wrapText="1"/>
    </xf>
    <xf numFmtId="0" fontId="56" fillId="34" borderId="18" xfId="0" applyFont="1" applyFill="1" applyBorder="1" applyAlignment="1">
      <alignment horizontal="center" vertical="center" wrapText="1"/>
    </xf>
    <xf numFmtId="0" fontId="55" fillId="0" borderId="0" xfId="0" applyFont="1" applyBorder="1" applyAlignment="1">
      <alignment/>
    </xf>
    <xf numFmtId="0" fontId="55" fillId="33" borderId="19" xfId="0" applyFont="1" applyFill="1" applyBorder="1" applyAlignment="1">
      <alignment horizontal="left" vertical="center" wrapText="1" readingOrder="1"/>
    </xf>
    <xf numFmtId="0" fontId="8" fillId="33" borderId="19" xfId="0" applyFont="1" applyFill="1" applyBorder="1" applyAlignment="1">
      <alignment vertical="center" wrapText="1" readingOrder="1"/>
    </xf>
    <xf numFmtId="0" fontId="55" fillId="33" borderId="19" xfId="0" applyFont="1" applyFill="1" applyBorder="1" applyAlignment="1">
      <alignment horizontal="center" vertical="center" wrapText="1" readingOrder="1"/>
    </xf>
    <xf numFmtId="1" fontId="55" fillId="33" borderId="11" xfId="54" applyNumberFormat="1" applyFont="1" applyFill="1" applyBorder="1" applyAlignment="1">
      <alignment horizontal="center" vertical="center" wrapText="1"/>
    </xf>
    <xf numFmtId="169" fontId="55" fillId="33" borderId="11" xfId="54" applyNumberFormat="1" applyFont="1" applyFill="1" applyBorder="1" applyAlignment="1">
      <alignment horizontal="center" vertical="center" wrapText="1"/>
    </xf>
    <xf numFmtId="0" fontId="55" fillId="36" borderId="11" xfId="0" applyFont="1" applyFill="1" applyBorder="1" applyAlignment="1">
      <alignment vertical="center" wrapText="1"/>
    </xf>
    <xf numFmtId="9" fontId="55" fillId="0" borderId="11" xfId="54" applyFont="1" applyBorder="1" applyAlignment="1">
      <alignment horizontal="center" vertical="center" wrapText="1" readingOrder="1"/>
    </xf>
    <xf numFmtId="169" fontId="55" fillId="0" borderId="11" xfId="54" applyNumberFormat="1" applyFont="1" applyBorder="1" applyAlignment="1">
      <alignment horizontal="center" vertical="center" wrapText="1" readingOrder="1"/>
    </xf>
    <xf numFmtId="14" fontId="55" fillId="0" borderId="11" xfId="0" applyNumberFormat="1" applyFont="1" applyBorder="1" applyAlignment="1">
      <alignment horizontal="center" vertical="center" readingOrder="1"/>
    </xf>
    <xf numFmtId="0" fontId="55" fillId="0" borderId="11" xfId="0" applyFont="1" applyBorder="1" applyAlignment="1">
      <alignment horizontal="center" vertical="center" wrapText="1" readingOrder="1"/>
    </xf>
    <xf numFmtId="0" fontId="55" fillId="0" borderId="11" xfId="54" applyNumberFormat="1" applyFont="1" applyBorder="1" applyAlignment="1">
      <alignment horizontal="center" vertical="center" wrapText="1" readingOrder="1"/>
    </xf>
    <xf numFmtId="0" fontId="55" fillId="0" borderId="19" xfId="0" applyFont="1" applyBorder="1" applyAlignment="1">
      <alignment horizontal="center" vertical="center" wrapText="1" readingOrder="1"/>
    </xf>
    <xf numFmtId="9" fontId="55" fillId="0" borderId="19" xfId="54" applyFont="1" applyBorder="1" applyAlignment="1">
      <alignment horizontal="center" vertical="center" wrapText="1" readingOrder="1"/>
    </xf>
    <xf numFmtId="169" fontId="55" fillId="0" borderId="19" xfId="54" applyNumberFormat="1" applyFont="1" applyBorder="1" applyAlignment="1">
      <alignment horizontal="center" vertical="center" wrapText="1" readingOrder="1"/>
    </xf>
    <xf numFmtId="14" fontId="55" fillId="0" borderId="19" xfId="0" applyNumberFormat="1" applyFont="1" applyBorder="1" applyAlignment="1">
      <alignment horizontal="center" vertical="center" readingOrder="1"/>
    </xf>
    <xf numFmtId="0" fontId="55" fillId="33" borderId="0" xfId="0" applyFont="1" applyFill="1" applyBorder="1" applyAlignment="1">
      <alignment/>
    </xf>
    <xf numFmtId="0" fontId="55" fillId="0" borderId="0" xfId="0" applyFont="1" applyBorder="1" applyAlignment="1">
      <alignment wrapText="1"/>
    </xf>
    <xf numFmtId="0" fontId="58" fillId="33" borderId="0" xfId="0" applyFont="1" applyFill="1" applyAlignment="1">
      <alignment/>
    </xf>
    <xf numFmtId="0" fontId="58" fillId="33" borderId="0" xfId="0" applyFont="1" applyFill="1" applyBorder="1" applyAlignment="1">
      <alignment/>
    </xf>
    <xf numFmtId="0" fontId="58" fillId="33" borderId="15" xfId="0" applyFont="1" applyFill="1" applyBorder="1" applyAlignment="1">
      <alignment/>
    </xf>
    <xf numFmtId="0" fontId="58" fillId="0" borderId="0" xfId="0" applyFont="1" applyBorder="1" applyAlignment="1">
      <alignment/>
    </xf>
    <xf numFmtId="9" fontId="58" fillId="0" borderId="14" xfId="54" applyFont="1" applyBorder="1" applyAlignment="1">
      <alignment horizontal="center" vertical="center" wrapText="1"/>
    </xf>
    <xf numFmtId="0" fontId="58" fillId="0" borderId="19" xfId="0" applyFont="1" applyFill="1" applyBorder="1" applyAlignment="1">
      <alignment horizontal="center" vertical="center" wrapText="1"/>
    </xf>
    <xf numFmtId="1" fontId="58" fillId="0" borderId="19" xfId="54" applyNumberFormat="1" applyFont="1" applyBorder="1" applyAlignment="1">
      <alignment horizontal="center" vertical="center"/>
    </xf>
    <xf numFmtId="9" fontId="58" fillId="0" borderId="19" xfId="54" applyNumberFormat="1" applyFont="1" applyBorder="1" applyAlignment="1">
      <alignment horizontal="center" vertical="center"/>
    </xf>
    <xf numFmtId="9" fontId="58" fillId="0" borderId="19" xfId="54" applyFont="1" applyBorder="1" applyAlignment="1">
      <alignment horizontal="center" vertical="center" wrapText="1"/>
    </xf>
    <xf numFmtId="165" fontId="58" fillId="0" borderId="19" xfId="54" applyNumberFormat="1" applyFont="1" applyBorder="1" applyAlignment="1">
      <alignment horizontal="center" vertical="center"/>
    </xf>
    <xf numFmtId="14" fontId="58" fillId="0" borderId="19" xfId="0" applyNumberFormat="1" applyFont="1" applyBorder="1" applyAlignment="1">
      <alignment horizontal="center" vertical="center"/>
    </xf>
    <xf numFmtId="0" fontId="58" fillId="0" borderId="0" xfId="0" applyFont="1" applyAlignment="1">
      <alignment/>
    </xf>
    <xf numFmtId="1" fontId="58" fillId="0" borderId="12" xfId="47" applyNumberFormat="1" applyFont="1" applyBorder="1" applyAlignment="1">
      <alignment horizontal="center" vertical="center" wrapText="1"/>
    </xf>
    <xf numFmtId="169" fontId="58" fillId="0" borderId="12" xfId="47" applyNumberFormat="1" applyFont="1" applyBorder="1" applyAlignment="1">
      <alignment horizontal="center" vertical="center"/>
    </xf>
    <xf numFmtId="14" fontId="58" fillId="0" borderId="12" xfId="0" applyNumberFormat="1" applyFont="1" applyBorder="1" applyAlignment="1">
      <alignment horizontal="center" vertical="center"/>
    </xf>
    <xf numFmtId="0" fontId="58" fillId="0" borderId="11" xfId="0" applyFont="1" applyFill="1" applyBorder="1" applyAlignment="1">
      <alignment vertical="center" wrapText="1"/>
    </xf>
    <xf numFmtId="1" fontId="58" fillId="0" borderId="11" xfId="47" applyNumberFormat="1" applyFont="1" applyBorder="1" applyAlignment="1">
      <alignment horizontal="center" vertical="center"/>
    </xf>
    <xf numFmtId="169" fontId="58" fillId="0" borderId="11" xfId="47" applyNumberFormat="1" applyFont="1" applyBorder="1" applyAlignment="1">
      <alignment horizontal="center" vertical="center"/>
    </xf>
    <xf numFmtId="14" fontId="58" fillId="0" borderId="11" xfId="0" applyNumberFormat="1" applyFont="1" applyBorder="1" applyAlignment="1">
      <alignment horizontal="center" vertical="center"/>
    </xf>
    <xf numFmtId="0" fontId="58" fillId="0" borderId="14" xfId="0" applyFont="1" applyBorder="1" applyAlignment="1">
      <alignment horizontal="left" vertical="center" wrapText="1"/>
    </xf>
    <xf numFmtId="1" fontId="58" fillId="0" borderId="14" xfId="47" applyNumberFormat="1" applyFont="1" applyBorder="1" applyAlignment="1">
      <alignment horizontal="center" vertical="center"/>
    </xf>
    <xf numFmtId="1" fontId="58" fillId="0" borderId="11" xfId="47" applyNumberFormat="1" applyFont="1" applyBorder="1" applyAlignment="1">
      <alignment horizontal="center" vertical="center" wrapText="1"/>
    </xf>
    <xf numFmtId="169" fontId="58" fillId="33" borderId="12" xfId="47" applyNumberFormat="1" applyFont="1" applyFill="1" applyBorder="1" applyAlignment="1">
      <alignment horizontal="center" vertical="center"/>
    </xf>
    <xf numFmtId="0" fontId="58" fillId="0" borderId="11" xfId="0" applyFont="1" applyBorder="1" applyAlignment="1">
      <alignment vertical="center" wrapText="1"/>
    </xf>
    <xf numFmtId="1" fontId="58" fillId="0" borderId="11" xfId="54" applyNumberFormat="1" applyFont="1" applyBorder="1" applyAlignment="1">
      <alignment horizontal="center" vertical="center"/>
    </xf>
    <xf numFmtId="0" fontId="58" fillId="0" borderId="11" xfId="54" applyNumberFormat="1" applyFont="1" applyBorder="1" applyAlignment="1">
      <alignment horizontal="center" vertical="center" wrapText="1"/>
    </xf>
    <xf numFmtId="169" fontId="58" fillId="0" borderId="11" xfId="54" applyNumberFormat="1" applyFont="1" applyBorder="1" applyAlignment="1">
      <alignment horizontal="center" vertical="center"/>
    </xf>
    <xf numFmtId="14" fontId="58" fillId="0" borderId="11" xfId="0" applyNumberFormat="1" applyFont="1" applyBorder="1" applyAlignment="1">
      <alignment horizontal="center" vertical="center" wrapText="1"/>
    </xf>
    <xf numFmtId="0" fontId="58" fillId="0" borderId="11" xfId="0" applyFont="1" applyBorder="1" applyAlignment="1">
      <alignment horizontal="center" vertical="center" wrapText="1"/>
    </xf>
    <xf numFmtId="14" fontId="58" fillId="0" borderId="12" xfId="0" applyNumberFormat="1" applyFont="1" applyBorder="1" applyAlignment="1">
      <alignment horizontal="center" vertical="center" wrapText="1"/>
    </xf>
    <xf numFmtId="9" fontId="58" fillId="0" borderId="11" xfId="54" applyFont="1" applyBorder="1" applyAlignment="1">
      <alignment horizontal="center" vertical="center" wrapText="1"/>
    </xf>
    <xf numFmtId="1" fontId="58" fillId="0" borderId="11" xfId="54" applyNumberFormat="1" applyFont="1" applyBorder="1" applyAlignment="1">
      <alignment horizontal="center" vertical="center" wrapText="1"/>
    </xf>
    <xf numFmtId="9" fontId="58" fillId="0" borderId="11" xfId="54" applyNumberFormat="1" applyFont="1" applyBorder="1" applyAlignment="1">
      <alignment horizontal="center" vertical="center"/>
    </xf>
    <xf numFmtId="9" fontId="58" fillId="0" borderId="11" xfId="54" applyFont="1" applyBorder="1" applyAlignment="1">
      <alignment horizontal="center" vertical="center"/>
    </xf>
    <xf numFmtId="0" fontId="58" fillId="0" borderId="11" xfId="54" applyNumberFormat="1" applyFont="1" applyBorder="1" applyAlignment="1">
      <alignment horizontal="center" vertical="center"/>
    </xf>
    <xf numFmtId="0" fontId="58" fillId="33" borderId="19" xfId="0" applyFont="1" applyFill="1" applyBorder="1" applyAlignment="1">
      <alignment vertical="center" wrapText="1"/>
    </xf>
    <xf numFmtId="1" fontId="58" fillId="0" borderId="19" xfId="54" applyNumberFormat="1" applyFont="1" applyBorder="1" applyAlignment="1">
      <alignment horizontal="center" vertical="center" wrapText="1"/>
    </xf>
    <xf numFmtId="169" fontId="58" fillId="0" borderId="19" xfId="54" applyNumberFormat="1" applyFont="1" applyBorder="1" applyAlignment="1">
      <alignment horizontal="center" vertical="center"/>
    </xf>
    <xf numFmtId="14" fontId="58" fillId="0" borderId="20" xfId="0" applyNumberFormat="1" applyFont="1" applyBorder="1" applyAlignment="1">
      <alignment horizontal="center" vertical="center"/>
    </xf>
    <xf numFmtId="14" fontId="58" fillId="0" borderId="21" xfId="0" applyNumberFormat="1" applyFont="1" applyBorder="1" applyAlignment="1">
      <alignment horizontal="center" vertical="center"/>
    </xf>
    <xf numFmtId="14" fontId="58" fillId="0" borderId="22" xfId="0" applyNumberFormat="1" applyFont="1" applyBorder="1" applyAlignment="1">
      <alignment horizontal="center" vertical="center"/>
    </xf>
    <xf numFmtId="14" fontId="58" fillId="0" borderId="22" xfId="0" applyNumberFormat="1" applyFont="1" applyBorder="1" applyAlignment="1">
      <alignment horizontal="center" vertical="center" wrapText="1"/>
    </xf>
    <xf numFmtId="14" fontId="58" fillId="0" borderId="21" xfId="0" applyNumberFormat="1" applyFont="1" applyBorder="1" applyAlignment="1">
      <alignment horizontal="center" vertical="center" wrapText="1"/>
    </xf>
    <xf numFmtId="0" fontId="58" fillId="33" borderId="11" xfId="0" applyFont="1" applyFill="1" applyBorder="1" applyAlignment="1">
      <alignment/>
    </xf>
    <xf numFmtId="0" fontId="58" fillId="33" borderId="23" xfId="0" applyFont="1" applyFill="1" applyBorder="1" applyAlignment="1">
      <alignment/>
    </xf>
    <xf numFmtId="0" fontId="58" fillId="0" borderId="11" xfId="0" applyFont="1" applyBorder="1" applyAlignment="1">
      <alignment/>
    </xf>
    <xf numFmtId="0" fontId="58" fillId="33" borderId="24" xfId="0" applyFont="1" applyFill="1" applyBorder="1" applyAlignment="1">
      <alignment/>
    </xf>
    <xf numFmtId="0" fontId="58" fillId="33" borderId="25" xfId="0" applyFont="1" applyFill="1" applyBorder="1" applyAlignment="1">
      <alignment/>
    </xf>
    <xf numFmtId="0" fontId="59" fillId="33" borderId="0" xfId="0" applyFont="1" applyFill="1" applyBorder="1" applyAlignment="1">
      <alignment/>
    </xf>
    <xf numFmtId="1" fontId="58" fillId="0" borderId="12" xfId="54" applyNumberFormat="1" applyFont="1" applyBorder="1" applyAlignment="1">
      <alignment horizontal="center" vertical="center"/>
    </xf>
    <xf numFmtId="9" fontId="58" fillId="0" borderId="12" xfId="54" applyFont="1" applyBorder="1" applyAlignment="1">
      <alignment horizontal="center" vertical="center" wrapText="1"/>
    </xf>
    <xf numFmtId="14" fontId="58" fillId="0" borderId="14" xfId="0" applyNumberFormat="1" applyFont="1" applyBorder="1" applyAlignment="1">
      <alignment horizontal="center" vertical="center"/>
    </xf>
    <xf numFmtId="14" fontId="58" fillId="0" borderId="26" xfId="0" applyNumberFormat="1" applyFont="1" applyBorder="1" applyAlignment="1">
      <alignment horizontal="center" vertical="center"/>
    </xf>
    <xf numFmtId="0" fontId="58" fillId="0" borderId="11" xfId="0" applyFont="1" applyFill="1" applyBorder="1" applyAlignment="1">
      <alignment horizontal="center" vertical="center" wrapText="1"/>
    </xf>
    <xf numFmtId="0" fontId="0" fillId="0" borderId="0" xfId="0" applyFont="1" applyAlignment="1">
      <alignment/>
    </xf>
    <xf numFmtId="0" fontId="13" fillId="0" borderId="11" xfId="0" applyFont="1" applyFill="1" applyBorder="1" applyAlignment="1">
      <alignment horizontal="center" vertical="center" wrapText="1"/>
    </xf>
    <xf numFmtId="169" fontId="58" fillId="0" borderId="11" xfId="49" applyNumberFormat="1" applyFont="1" applyBorder="1" applyAlignment="1">
      <alignment horizontal="center" vertical="center"/>
    </xf>
    <xf numFmtId="14" fontId="55" fillId="0" borderId="22" xfId="0" applyNumberFormat="1" applyFont="1" applyBorder="1" applyAlignment="1">
      <alignment horizontal="center" vertical="center"/>
    </xf>
    <xf numFmtId="14" fontId="55" fillId="0" borderId="22" xfId="0" applyNumberFormat="1" applyFont="1" applyBorder="1" applyAlignment="1">
      <alignment horizontal="center" vertical="center" readingOrder="1"/>
    </xf>
    <xf numFmtId="14" fontId="55" fillId="0" borderId="20" xfId="0" applyNumberFormat="1" applyFont="1" applyBorder="1" applyAlignment="1">
      <alignment horizontal="center" vertical="center" readingOrder="1"/>
    </xf>
    <xf numFmtId="0" fontId="0" fillId="33" borderId="27" xfId="0" applyFill="1" applyBorder="1" applyAlignment="1">
      <alignment/>
    </xf>
    <xf numFmtId="0" fontId="0" fillId="33" borderId="24" xfId="0" applyFill="1" applyBorder="1" applyAlignment="1">
      <alignment/>
    </xf>
    <xf numFmtId="0" fontId="0" fillId="33" borderId="25" xfId="0" applyFill="1" applyBorder="1" applyAlignment="1">
      <alignment/>
    </xf>
    <xf numFmtId="0" fontId="58" fillId="0" borderId="11" xfId="0" applyFont="1" applyBorder="1" applyAlignment="1">
      <alignment horizontal="justify" vertical="center" readingOrder="1"/>
    </xf>
    <xf numFmtId="14" fontId="58" fillId="0" borderId="10" xfId="0" applyNumberFormat="1" applyFont="1" applyBorder="1" applyAlignment="1">
      <alignment horizontal="center" vertical="center"/>
    </xf>
    <xf numFmtId="0" fontId="58" fillId="0" borderId="10" xfId="0" applyFont="1" applyBorder="1" applyAlignment="1">
      <alignment horizontal="center" vertical="center" wrapText="1"/>
    </xf>
    <xf numFmtId="1" fontId="58" fillId="0" borderId="10" xfId="54" applyNumberFormat="1" applyFont="1" applyBorder="1" applyAlignment="1">
      <alignment horizontal="center" vertical="center" wrapText="1"/>
    </xf>
    <xf numFmtId="1" fontId="58" fillId="0" borderId="12" xfId="54" applyNumberFormat="1" applyFont="1" applyBorder="1" applyAlignment="1">
      <alignment horizontal="center" vertical="center" wrapText="1"/>
    </xf>
    <xf numFmtId="169" fontId="58" fillId="0" borderId="12" xfId="54" applyNumberFormat="1" applyFont="1" applyBorder="1" applyAlignment="1">
      <alignment horizontal="center" vertical="center"/>
    </xf>
    <xf numFmtId="1" fontId="58" fillId="0" borderId="28" xfId="54" applyNumberFormat="1" applyFont="1" applyBorder="1" applyAlignment="1">
      <alignment horizontal="center" vertical="center" wrapText="1"/>
    </xf>
    <xf numFmtId="0" fontId="58" fillId="0" borderId="10" xfId="0" applyFont="1" applyBorder="1" applyAlignment="1">
      <alignment horizontal="center" vertical="center"/>
    </xf>
    <xf numFmtId="0" fontId="13" fillId="33" borderId="12" xfId="0" applyFont="1" applyFill="1" applyBorder="1" applyAlignment="1">
      <alignment vertical="center" wrapText="1"/>
    </xf>
    <xf numFmtId="0" fontId="58" fillId="33" borderId="12" xfId="0" applyFont="1" applyFill="1" applyBorder="1" applyAlignment="1">
      <alignment horizontal="center" vertical="center" wrapText="1"/>
    </xf>
    <xf numFmtId="1" fontId="58" fillId="0" borderId="11" xfId="54" applyNumberFormat="1" applyFont="1" applyBorder="1" applyAlignment="1">
      <alignment horizontal="left" vertical="center" indent="5"/>
    </xf>
    <xf numFmtId="0" fontId="58" fillId="0" borderId="12" xfId="0" applyFont="1" applyBorder="1" applyAlignment="1">
      <alignment horizontal="center" vertical="center"/>
    </xf>
    <xf numFmtId="0" fontId="13" fillId="33" borderId="11" xfId="0" applyFont="1" applyFill="1" applyBorder="1" applyAlignment="1">
      <alignment vertical="center" wrapText="1"/>
    </xf>
    <xf numFmtId="0" fontId="58" fillId="0" borderId="14" xfId="54" applyNumberFormat="1" applyFont="1" applyBorder="1" applyAlignment="1">
      <alignment horizontal="center" vertical="center"/>
    </xf>
    <xf numFmtId="0" fontId="58" fillId="0" borderId="11" xfId="0" applyFont="1" applyBorder="1" applyAlignment="1">
      <alignment horizontal="center" vertical="center"/>
    </xf>
    <xf numFmtId="0" fontId="13" fillId="33" borderId="14" xfId="0" applyFont="1" applyFill="1" applyBorder="1" applyAlignment="1">
      <alignment vertical="center" wrapText="1"/>
    </xf>
    <xf numFmtId="0" fontId="58" fillId="33" borderId="14" xfId="0" applyFont="1" applyFill="1" applyBorder="1" applyAlignment="1">
      <alignment horizontal="center" vertical="center" wrapText="1"/>
    </xf>
    <xf numFmtId="9" fontId="58" fillId="0" borderId="14" xfId="54" applyFont="1" applyBorder="1" applyAlignment="1">
      <alignment horizontal="center" vertical="center"/>
    </xf>
    <xf numFmtId="169" fontId="58" fillId="0" borderId="14" xfId="54" applyNumberFormat="1" applyFont="1" applyBorder="1" applyAlignment="1">
      <alignment horizontal="center" vertical="center" wrapText="1"/>
    </xf>
    <xf numFmtId="0" fontId="13" fillId="0" borderId="11" xfId="52" applyFont="1" applyBorder="1" applyAlignment="1">
      <alignment horizontal="center" vertical="center" wrapText="1"/>
      <protection/>
    </xf>
    <xf numFmtId="1" fontId="58" fillId="0" borderId="11" xfId="0" applyNumberFormat="1" applyFont="1" applyBorder="1" applyAlignment="1">
      <alignment horizontal="center" vertical="center"/>
    </xf>
    <xf numFmtId="0" fontId="13" fillId="0" borderId="19" xfId="52" applyFont="1" applyBorder="1" applyAlignment="1">
      <alignment horizontal="center" vertical="center" wrapText="1"/>
      <protection/>
    </xf>
    <xf numFmtId="169" fontId="58" fillId="0" borderId="19" xfId="54" applyNumberFormat="1" applyFont="1" applyBorder="1" applyAlignment="1">
      <alignment horizontal="center" vertical="center" wrapText="1"/>
    </xf>
    <xf numFmtId="0" fontId="60" fillId="0" borderId="0" xfId="0" applyFont="1" applyAlignment="1">
      <alignment/>
    </xf>
    <xf numFmtId="0" fontId="58" fillId="0" borderId="14" xfId="0" applyFont="1" applyBorder="1" applyAlignment="1">
      <alignment horizontal="justify" vertical="center" readingOrder="1"/>
    </xf>
    <xf numFmtId="0" fontId="58" fillId="0" borderId="14" xfId="0" applyFont="1" applyBorder="1" applyAlignment="1">
      <alignment wrapText="1"/>
    </xf>
    <xf numFmtId="169" fontId="58" fillId="0" borderId="14" xfId="54" applyNumberFormat="1" applyFont="1" applyBorder="1" applyAlignment="1">
      <alignment horizontal="center" vertical="center"/>
    </xf>
    <xf numFmtId="0" fontId="58" fillId="0" borderId="11" xfId="0" applyFont="1" applyBorder="1" applyAlignment="1">
      <alignment horizontal="left" vertical="center" wrapText="1" readingOrder="1"/>
    </xf>
    <xf numFmtId="0" fontId="61" fillId="33" borderId="14" xfId="0" applyFont="1" applyFill="1" applyBorder="1" applyAlignment="1">
      <alignment horizontal="center" vertical="center" wrapText="1" readingOrder="1"/>
    </xf>
    <xf numFmtId="0" fontId="58" fillId="33" borderId="19" xfId="0" applyFont="1" applyFill="1" applyBorder="1" applyAlignment="1">
      <alignment/>
    </xf>
    <xf numFmtId="0" fontId="58" fillId="33" borderId="29" xfId="0" applyFont="1" applyFill="1" applyBorder="1" applyAlignment="1">
      <alignment/>
    </xf>
    <xf numFmtId="0" fontId="58" fillId="33" borderId="30" xfId="0" applyFont="1" applyFill="1" applyBorder="1" applyAlignment="1">
      <alignment/>
    </xf>
    <xf numFmtId="0" fontId="58" fillId="0" borderId="30" xfId="0" applyFont="1" applyBorder="1" applyAlignment="1">
      <alignment/>
    </xf>
    <xf numFmtId="0" fontId="58" fillId="0" borderId="14" xfId="0" applyFont="1" applyBorder="1" applyAlignment="1">
      <alignment vertical="center" wrapText="1"/>
    </xf>
    <xf numFmtId="1" fontId="58" fillId="0" borderId="16" xfId="54" applyNumberFormat="1" applyFont="1" applyBorder="1" applyAlignment="1">
      <alignment horizontal="center" vertical="center"/>
    </xf>
    <xf numFmtId="1" fontId="58" fillId="0" borderId="16" xfId="54" applyNumberFormat="1" applyFont="1" applyBorder="1" applyAlignment="1">
      <alignment horizontal="center" vertical="center" wrapText="1"/>
    </xf>
    <xf numFmtId="169" fontId="58" fillId="0" borderId="16" xfId="54" applyNumberFormat="1" applyFont="1" applyBorder="1" applyAlignment="1">
      <alignment horizontal="center" vertical="center"/>
    </xf>
    <xf numFmtId="0" fontId="58" fillId="33" borderId="11" xfId="0" applyFont="1" applyFill="1" applyBorder="1" applyAlignment="1">
      <alignment horizontal="center" vertical="center" wrapText="1"/>
    </xf>
    <xf numFmtId="14" fontId="58" fillId="0" borderId="16" xfId="0" applyNumberFormat="1" applyFont="1" applyBorder="1" applyAlignment="1">
      <alignment horizontal="center" vertical="center"/>
    </xf>
    <xf numFmtId="14" fontId="58" fillId="0" borderId="17" xfId="0" applyNumberFormat="1" applyFont="1" applyBorder="1" applyAlignment="1">
      <alignment horizontal="center" vertical="center"/>
    </xf>
    <xf numFmtId="0" fontId="60" fillId="0" borderId="24" xfId="0" applyFont="1" applyBorder="1" applyAlignment="1">
      <alignment/>
    </xf>
    <xf numFmtId="0" fontId="60" fillId="0" borderId="25" xfId="0" applyFont="1" applyBorder="1" applyAlignment="1">
      <alignment/>
    </xf>
    <xf numFmtId="0" fontId="60" fillId="0" borderId="0" xfId="0" applyFont="1" applyBorder="1" applyAlignment="1">
      <alignment/>
    </xf>
    <xf numFmtId="0" fontId="60" fillId="0" borderId="15" xfId="0" applyFont="1" applyBorder="1" applyAlignment="1">
      <alignment/>
    </xf>
    <xf numFmtId="0" fontId="58" fillId="0" borderId="25" xfId="0" applyFont="1" applyBorder="1" applyAlignment="1">
      <alignment/>
    </xf>
    <xf numFmtId="0" fontId="58" fillId="0" borderId="15" xfId="0" applyFont="1" applyBorder="1" applyAlignment="1">
      <alignment/>
    </xf>
    <xf numFmtId="0" fontId="58" fillId="33" borderId="31" xfId="0" applyFont="1" applyFill="1" applyBorder="1" applyAlignment="1">
      <alignment/>
    </xf>
    <xf numFmtId="0" fontId="58" fillId="37" borderId="32" xfId="0" applyFont="1" applyFill="1" applyBorder="1" applyAlignment="1">
      <alignment/>
    </xf>
    <xf numFmtId="0" fontId="13" fillId="0" borderId="10" xfId="0" applyFont="1" applyFill="1" applyBorder="1" applyAlignment="1">
      <alignment horizontal="center" vertical="center" wrapText="1"/>
    </xf>
    <xf numFmtId="0" fontId="58" fillId="0" borderId="24" xfId="0" applyFont="1" applyBorder="1" applyAlignment="1">
      <alignment horizontal="center" vertical="center"/>
    </xf>
    <xf numFmtId="165" fontId="58" fillId="0" borderId="11" xfId="54" applyNumberFormat="1" applyFont="1" applyBorder="1" applyAlignment="1">
      <alignment horizontal="center" vertical="center"/>
    </xf>
    <xf numFmtId="0" fontId="62" fillId="0" borderId="0" xfId="0" applyFont="1" applyAlignment="1">
      <alignment/>
    </xf>
    <xf numFmtId="165" fontId="58" fillId="0" borderId="0" xfId="0" applyNumberFormat="1" applyFont="1" applyBorder="1" applyAlignment="1">
      <alignment/>
    </xf>
    <xf numFmtId="0" fontId="55" fillId="0" borderId="0" xfId="0" applyFont="1" applyAlignment="1">
      <alignment horizontal="center"/>
    </xf>
    <xf numFmtId="169" fontId="55" fillId="0" borderId="0" xfId="0" applyNumberFormat="1" applyFont="1" applyAlignment="1">
      <alignment/>
    </xf>
    <xf numFmtId="0" fontId="55" fillId="0" borderId="0" xfId="0" applyFont="1" applyAlignment="1">
      <alignment horizontal="left" vertical="center" indent="4"/>
    </xf>
    <xf numFmtId="0" fontId="56" fillId="34" borderId="19" xfId="0" applyFont="1" applyFill="1" applyBorder="1" applyAlignment="1">
      <alignment horizontal="center" vertical="center" wrapText="1"/>
    </xf>
    <xf numFmtId="0" fontId="0" fillId="0" borderId="10" xfId="0" applyBorder="1" applyAlignment="1">
      <alignment vertical="center" wrapText="1"/>
    </xf>
    <xf numFmtId="14" fontId="58" fillId="0" borderId="22" xfId="0" applyNumberFormat="1" applyFont="1" applyBorder="1" applyAlignment="1">
      <alignment horizontal="center" vertical="center"/>
    </xf>
    <xf numFmtId="0" fontId="58" fillId="33" borderId="12" xfId="0" applyFont="1" applyFill="1" applyBorder="1" applyAlignment="1">
      <alignment horizontal="left" vertical="center" wrapText="1"/>
    </xf>
    <xf numFmtId="0" fontId="58" fillId="33" borderId="0" xfId="0" applyFont="1" applyFill="1" applyBorder="1" applyAlignment="1">
      <alignment horizontal="left" vertical="center" wrapText="1"/>
    </xf>
    <xf numFmtId="0" fontId="13" fillId="33" borderId="14" xfId="0" applyFont="1" applyFill="1" applyBorder="1" applyAlignment="1">
      <alignment horizontal="left" vertical="center" wrapText="1"/>
    </xf>
    <xf numFmtId="0" fontId="58" fillId="33" borderId="11" xfId="0" applyFont="1" applyFill="1" applyBorder="1" applyAlignment="1">
      <alignment horizontal="center" vertical="center"/>
    </xf>
    <xf numFmtId="0" fontId="58" fillId="33" borderId="23" xfId="0" applyFont="1" applyFill="1" applyBorder="1" applyAlignment="1">
      <alignment vertical="center" wrapText="1"/>
    </xf>
    <xf numFmtId="165" fontId="58" fillId="33" borderId="12" xfId="0" applyNumberFormat="1" applyFont="1" applyFill="1" applyBorder="1" applyAlignment="1">
      <alignment horizontal="center" vertical="center"/>
    </xf>
    <xf numFmtId="9" fontId="58" fillId="33" borderId="12" xfId="0" applyNumberFormat="1" applyFont="1" applyFill="1" applyBorder="1" applyAlignment="1">
      <alignment horizontal="center" vertical="center"/>
    </xf>
    <xf numFmtId="9" fontId="58" fillId="33" borderId="11" xfId="0" applyNumberFormat="1" applyFont="1" applyFill="1" applyBorder="1" applyAlignment="1">
      <alignment horizontal="center" vertical="center"/>
    </xf>
    <xf numFmtId="0" fontId="58" fillId="33" borderId="12" xfId="0" applyFont="1" applyFill="1" applyBorder="1" applyAlignment="1">
      <alignment horizontal="center" vertical="center"/>
    </xf>
    <xf numFmtId="0" fontId="58" fillId="33" borderId="33" xfId="0" applyFont="1" applyFill="1" applyBorder="1" applyAlignment="1">
      <alignment vertical="center" wrapText="1"/>
    </xf>
    <xf numFmtId="9" fontId="0" fillId="33" borderId="11" xfId="0" applyNumberFormat="1" applyFill="1" applyBorder="1" applyAlignment="1">
      <alignment horizontal="center" vertical="center"/>
    </xf>
    <xf numFmtId="9" fontId="0" fillId="33" borderId="22" xfId="0" applyNumberFormat="1" applyFill="1" applyBorder="1" applyAlignment="1">
      <alignment horizontal="center" vertical="center"/>
    </xf>
    <xf numFmtId="168" fontId="0" fillId="33" borderId="11" xfId="0" applyNumberFormat="1" applyFill="1" applyBorder="1" applyAlignment="1">
      <alignment horizontal="center" vertical="center"/>
    </xf>
    <xf numFmtId="168" fontId="0" fillId="33" borderId="19" xfId="0" applyNumberFormat="1" applyFill="1" applyBorder="1" applyAlignment="1">
      <alignment horizontal="center" vertical="center"/>
    </xf>
    <xf numFmtId="9" fontId="0" fillId="33" borderId="19" xfId="0" applyNumberFormat="1" applyFill="1" applyBorder="1" applyAlignment="1">
      <alignment horizontal="center" vertical="center"/>
    </xf>
    <xf numFmtId="9" fontId="0" fillId="33" borderId="20" xfId="0" applyNumberFormat="1" applyFill="1" applyBorder="1" applyAlignment="1">
      <alignment horizontal="center" vertical="center"/>
    </xf>
    <xf numFmtId="0" fontId="0" fillId="33" borderId="11" xfId="0" applyFill="1" applyBorder="1" applyAlignment="1">
      <alignment horizontal="center" vertical="center" wrapText="1"/>
    </xf>
    <xf numFmtId="9" fontId="58" fillId="33" borderId="14" xfId="0" applyNumberFormat="1" applyFont="1" applyFill="1" applyBorder="1" applyAlignment="1">
      <alignment horizontal="center" vertical="center"/>
    </xf>
    <xf numFmtId="9" fontId="58" fillId="33" borderId="13" xfId="0" applyNumberFormat="1" applyFont="1" applyFill="1" applyBorder="1" applyAlignment="1">
      <alignment horizontal="center" vertical="center"/>
    </xf>
    <xf numFmtId="0" fontId="58" fillId="33" borderId="23" xfId="0" applyFont="1" applyFill="1" applyBorder="1" applyAlignment="1">
      <alignment horizontal="center" vertical="center" wrapText="1"/>
    </xf>
    <xf numFmtId="0" fontId="58" fillId="33" borderId="34" xfId="0" applyFont="1" applyFill="1" applyBorder="1" applyAlignment="1">
      <alignment/>
    </xf>
    <xf numFmtId="0" fontId="58" fillId="33" borderId="35" xfId="0" applyFont="1" applyFill="1" applyBorder="1" applyAlignment="1">
      <alignment/>
    </xf>
    <xf numFmtId="0" fontId="58" fillId="0" borderId="36" xfId="0" applyFont="1" applyBorder="1" applyAlignment="1">
      <alignment/>
    </xf>
    <xf numFmtId="0" fontId="58" fillId="0" borderId="37" xfId="0" applyFont="1" applyBorder="1" applyAlignment="1">
      <alignment/>
    </xf>
    <xf numFmtId="9" fontId="55" fillId="33" borderId="13" xfId="0" applyNumberFormat="1" applyFont="1" applyFill="1" applyBorder="1" applyAlignment="1">
      <alignment horizontal="center" vertical="center"/>
    </xf>
    <xf numFmtId="9" fontId="55" fillId="33" borderId="11" xfId="0" applyNumberFormat="1" applyFont="1" applyFill="1" applyBorder="1" applyAlignment="1">
      <alignment horizontal="center" vertical="center"/>
    </xf>
    <xf numFmtId="0" fontId="0" fillId="0" borderId="11" xfId="0" applyBorder="1" applyAlignment="1">
      <alignment horizontal="center" vertical="center" wrapText="1"/>
    </xf>
    <xf numFmtId="14" fontId="58" fillId="0" borderId="26" xfId="0" applyNumberFormat="1" applyFont="1" applyBorder="1" applyAlignment="1">
      <alignment horizontal="center" vertical="center"/>
    </xf>
    <xf numFmtId="14" fontId="58" fillId="0" borderId="17" xfId="0" applyNumberFormat="1" applyFont="1" applyBorder="1" applyAlignment="1">
      <alignment horizontal="center" vertical="center"/>
    </xf>
    <xf numFmtId="14" fontId="58" fillId="0" borderId="22" xfId="0" applyNumberFormat="1" applyFont="1" applyBorder="1" applyAlignment="1">
      <alignment horizontal="center" vertical="center"/>
    </xf>
    <xf numFmtId="14" fontId="58" fillId="0" borderId="11" xfId="0" applyNumberFormat="1" applyFont="1" applyBorder="1" applyAlignment="1">
      <alignment horizontal="center" vertical="center"/>
    </xf>
    <xf numFmtId="9" fontId="58" fillId="0" borderId="16" xfId="54" applyFont="1" applyBorder="1" applyAlignment="1">
      <alignment horizontal="center" vertical="center" wrapText="1"/>
    </xf>
    <xf numFmtId="9" fontId="58" fillId="0" borderId="16" xfId="54" applyFont="1" applyBorder="1" applyAlignment="1">
      <alignment horizontal="center" vertical="center"/>
    </xf>
    <xf numFmtId="9" fontId="55" fillId="33" borderId="10" xfId="0" applyNumberFormat="1" applyFont="1" applyFill="1" applyBorder="1" applyAlignment="1">
      <alignment horizontal="center" vertical="center"/>
    </xf>
    <xf numFmtId="0" fontId="0" fillId="0" borderId="0" xfId="0" applyAlignment="1">
      <alignment horizontal="center" vertical="center"/>
    </xf>
    <xf numFmtId="0" fontId="55" fillId="33" borderId="11" xfId="0" applyFont="1" applyFill="1" applyBorder="1" applyAlignment="1">
      <alignment horizontal="center" vertical="center"/>
    </xf>
    <xf numFmtId="0" fontId="58" fillId="0" borderId="14" xfId="0" applyFont="1" applyFill="1" applyBorder="1" applyAlignment="1">
      <alignment vertical="center" wrapText="1"/>
    </xf>
    <xf numFmtId="9" fontId="58" fillId="0" borderId="11" xfId="0" applyNumberFormat="1" applyFont="1" applyBorder="1" applyAlignment="1">
      <alignment horizontal="center" vertical="center"/>
    </xf>
    <xf numFmtId="9" fontId="58" fillId="0" borderId="19" xfId="0" applyNumberFormat="1" applyFont="1" applyBorder="1" applyAlignment="1">
      <alignment horizontal="center" vertical="center"/>
    </xf>
    <xf numFmtId="1" fontId="58" fillId="0" borderId="14" xfId="47" applyNumberFormat="1" applyFont="1" applyBorder="1" applyAlignment="1">
      <alignment horizontal="center" vertical="center" wrapText="1"/>
    </xf>
    <xf numFmtId="169" fontId="58" fillId="33" borderId="14" xfId="47" applyNumberFormat="1" applyFont="1" applyFill="1" applyBorder="1" applyAlignment="1">
      <alignment horizontal="center" vertical="center"/>
    </xf>
    <xf numFmtId="0" fontId="62" fillId="36" borderId="38" xfId="0" applyFont="1" applyFill="1" applyBorder="1" applyAlignment="1">
      <alignment horizontal="center" vertical="center" textRotation="90" wrapText="1"/>
    </xf>
    <xf numFmtId="0" fontId="13" fillId="33" borderId="16" xfId="0" applyFont="1" applyFill="1" applyBorder="1" applyAlignment="1">
      <alignment horizontal="left" vertical="center" wrapText="1"/>
    </xf>
    <xf numFmtId="0" fontId="58" fillId="0" borderId="12" xfId="54" applyNumberFormat="1" applyFont="1" applyBorder="1" applyAlignment="1">
      <alignment horizontal="center" vertical="center" wrapText="1"/>
    </xf>
    <xf numFmtId="164" fontId="58" fillId="0" borderId="12" xfId="47" applyNumberFormat="1" applyFont="1" applyBorder="1" applyAlignment="1">
      <alignment horizontal="center" vertical="center"/>
    </xf>
    <xf numFmtId="165" fontId="58" fillId="33" borderId="11" xfId="0" applyNumberFormat="1" applyFont="1" applyFill="1" applyBorder="1" applyAlignment="1">
      <alignment horizontal="center" vertical="center"/>
    </xf>
    <xf numFmtId="9" fontId="58" fillId="33" borderId="12" xfId="0" applyNumberFormat="1" applyFont="1" applyFill="1" applyBorder="1" applyAlignment="1">
      <alignment horizontal="center" vertical="center"/>
    </xf>
    <xf numFmtId="0" fontId="58" fillId="33" borderId="23" xfId="0" applyFont="1" applyFill="1" applyBorder="1" applyAlignment="1">
      <alignment wrapText="1"/>
    </xf>
    <xf numFmtId="0" fontId="58" fillId="0" borderId="23" xfId="0" applyFont="1" applyBorder="1" applyAlignment="1">
      <alignment horizontal="center" vertical="center" wrapText="1"/>
    </xf>
    <xf numFmtId="9" fontId="58" fillId="0" borderId="12" xfId="54" applyFont="1" applyBorder="1" applyAlignment="1">
      <alignment horizontal="center" vertical="center" wrapText="1"/>
    </xf>
    <xf numFmtId="0" fontId="58" fillId="0" borderId="16"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14" xfId="0" applyFont="1" applyBorder="1" applyAlignment="1">
      <alignment horizontal="center" wrapText="1"/>
    </xf>
    <xf numFmtId="0" fontId="58" fillId="0" borderId="14" xfId="0" applyFont="1" applyBorder="1" applyAlignment="1">
      <alignment horizontal="center" vertical="center" wrapText="1"/>
    </xf>
    <xf numFmtId="0" fontId="58" fillId="33" borderId="0" xfId="0" applyFont="1" applyFill="1" applyBorder="1" applyAlignment="1">
      <alignment horizont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0" xfId="0" applyFont="1" applyBorder="1" applyAlignment="1">
      <alignment horizontal="center"/>
    </xf>
    <xf numFmtId="0" fontId="58" fillId="33" borderId="39" xfId="0" applyFont="1" applyFill="1" applyBorder="1" applyAlignment="1">
      <alignment horizontal="center" vertical="center" wrapText="1"/>
    </xf>
    <xf numFmtId="9" fontId="0" fillId="0" borderId="10" xfId="0" applyNumberFormat="1" applyBorder="1" applyAlignment="1">
      <alignment horizontal="center" vertical="center"/>
    </xf>
    <xf numFmtId="9" fontId="0" fillId="33" borderId="11" xfId="0" applyNumberFormat="1" applyFill="1" applyBorder="1" applyAlignment="1">
      <alignment horizontal="center" vertical="center" wrapText="1"/>
    </xf>
    <xf numFmtId="170" fontId="58" fillId="33" borderId="11" xfId="47" applyNumberFormat="1" applyFont="1" applyFill="1" applyBorder="1" applyAlignment="1">
      <alignment horizontal="center" vertical="center"/>
    </xf>
    <xf numFmtId="0" fontId="58" fillId="0" borderId="23" xfId="0" applyFont="1" applyBorder="1" applyAlignment="1">
      <alignment wrapText="1"/>
    </xf>
    <xf numFmtId="171" fontId="58" fillId="0" borderId="11" xfId="0" applyNumberFormat="1" applyFont="1" applyBorder="1" applyAlignment="1">
      <alignment horizontal="center" vertical="center"/>
    </xf>
    <xf numFmtId="0" fontId="58" fillId="0" borderId="23" xfId="0" applyFont="1" applyBorder="1" applyAlignment="1">
      <alignment vertical="center" wrapText="1"/>
    </xf>
    <xf numFmtId="9" fontId="58" fillId="33" borderId="19" xfId="0" applyNumberFormat="1" applyFont="1" applyFill="1" applyBorder="1" applyAlignment="1">
      <alignment horizontal="center" vertical="center"/>
    </xf>
    <xf numFmtId="0" fontId="62" fillId="33" borderId="0" xfId="0" applyFont="1" applyFill="1" applyBorder="1" applyAlignment="1">
      <alignment horizontal="left" vertical="top"/>
    </xf>
    <xf numFmtId="0" fontId="62" fillId="33" borderId="40" xfId="0" applyFont="1" applyFill="1" applyBorder="1" applyAlignment="1">
      <alignment horizontal="left"/>
    </xf>
    <xf numFmtId="0" fontId="62" fillId="33" borderId="0" xfId="0" applyFont="1" applyFill="1" applyBorder="1" applyAlignment="1">
      <alignment horizontal="left"/>
    </xf>
    <xf numFmtId="0" fontId="58" fillId="0" borderId="12" xfId="0" applyFont="1" applyBorder="1" applyAlignment="1">
      <alignment vertical="center" wrapText="1"/>
    </xf>
    <xf numFmtId="9" fontId="58" fillId="0" borderId="13" xfId="54" applyFont="1" applyBorder="1" applyAlignment="1">
      <alignment horizontal="center" vertical="top" wrapText="1"/>
    </xf>
    <xf numFmtId="9" fontId="58" fillId="0" borderId="19" xfId="0" applyNumberFormat="1" applyFont="1" applyBorder="1" applyAlignment="1">
      <alignment horizontal="center" vertical="center" wrapText="1"/>
    </xf>
    <xf numFmtId="9" fontId="58" fillId="0" borderId="12" xfId="0" applyNumberFormat="1" applyFont="1" applyBorder="1" applyAlignment="1">
      <alignment horizontal="center" vertical="center" wrapText="1"/>
    </xf>
    <xf numFmtId="0" fontId="58" fillId="0" borderId="29" xfId="0" applyFont="1" applyBorder="1" applyAlignment="1">
      <alignment vertical="center" wrapText="1"/>
    </xf>
    <xf numFmtId="0" fontId="58" fillId="0" borderId="11" xfId="0" applyFont="1" applyBorder="1" applyAlignment="1">
      <alignment vertical="center"/>
    </xf>
    <xf numFmtId="0" fontId="63" fillId="0" borderId="0" xfId="0" applyFont="1" applyBorder="1" applyAlignment="1">
      <alignment/>
    </xf>
    <xf numFmtId="0" fontId="62" fillId="0" borderId="0" xfId="0" applyFont="1" applyBorder="1" applyAlignment="1">
      <alignment/>
    </xf>
    <xf numFmtId="14" fontId="58" fillId="0" borderId="12" xfId="0" applyNumberFormat="1" applyFont="1" applyBorder="1" applyAlignment="1">
      <alignment horizontal="center" vertical="center"/>
    </xf>
    <xf numFmtId="14" fontId="58" fillId="0" borderId="16" xfId="0" applyNumberFormat="1" applyFont="1" applyBorder="1" applyAlignment="1">
      <alignment horizontal="center" vertical="center"/>
    </xf>
    <xf numFmtId="14" fontId="58" fillId="0" borderId="11" xfId="0" applyNumberFormat="1" applyFont="1" applyBorder="1" applyAlignment="1">
      <alignment horizontal="center" vertical="center"/>
    </xf>
    <xf numFmtId="0" fontId="62" fillId="33" borderId="0" xfId="0" applyFont="1" applyFill="1" applyBorder="1" applyAlignment="1">
      <alignment horizontal="left"/>
    </xf>
    <xf numFmtId="14" fontId="55" fillId="0" borderId="12" xfId="0" applyNumberFormat="1" applyFont="1" applyBorder="1" applyAlignment="1">
      <alignment horizontal="center" vertical="center"/>
    </xf>
    <xf numFmtId="0" fontId="58" fillId="0" borderId="16"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8" fillId="0" borderId="14" xfId="0" applyFont="1" applyFill="1" applyBorder="1" applyAlignment="1">
      <alignment horizontal="center" vertical="center" wrapText="1"/>
    </xf>
    <xf numFmtId="14" fontId="58" fillId="0" borderId="12" xfId="0" applyNumberFormat="1" applyFont="1" applyBorder="1" applyAlignment="1">
      <alignment horizontal="center" vertical="center"/>
    </xf>
    <xf numFmtId="0" fontId="58" fillId="0" borderId="12" xfId="0" applyFont="1" applyBorder="1" applyAlignment="1">
      <alignment horizontal="center" vertical="center" wrapText="1"/>
    </xf>
    <xf numFmtId="1" fontId="58" fillId="0" borderId="12" xfId="47" applyNumberFormat="1" applyFont="1" applyBorder="1" applyAlignment="1">
      <alignment horizontal="center" vertical="center"/>
    </xf>
    <xf numFmtId="14" fontId="58" fillId="0" borderId="11" xfId="0" applyNumberFormat="1" applyFont="1" applyBorder="1" applyAlignment="1">
      <alignment horizontal="center" vertical="center"/>
    </xf>
    <xf numFmtId="14" fontId="58" fillId="0" borderId="22" xfId="0" applyNumberFormat="1" applyFont="1" applyBorder="1" applyAlignment="1">
      <alignment horizontal="center" vertical="center"/>
    </xf>
    <xf numFmtId="14" fontId="58" fillId="0" borderId="14" xfId="0" applyNumberFormat="1" applyFont="1" applyBorder="1" applyAlignment="1">
      <alignment horizontal="center" vertical="center"/>
    </xf>
    <xf numFmtId="9" fontId="58" fillId="0" borderId="14" xfId="54" applyFont="1" applyBorder="1" applyAlignment="1">
      <alignment horizontal="center" vertical="center" wrapText="1"/>
    </xf>
    <xf numFmtId="9" fontId="58" fillId="0" borderId="12" xfId="54" applyFont="1" applyBorder="1" applyAlignment="1">
      <alignment horizontal="center" vertical="center" wrapText="1"/>
    </xf>
    <xf numFmtId="165" fontId="58" fillId="0" borderId="14" xfId="54" applyNumberFormat="1" applyFont="1" applyBorder="1" applyAlignment="1">
      <alignment horizontal="center" vertical="center"/>
    </xf>
    <xf numFmtId="9" fontId="58" fillId="0" borderId="12" xfId="0" applyNumberFormat="1" applyFont="1" applyBorder="1" applyAlignment="1">
      <alignment horizontal="center" vertical="center"/>
    </xf>
    <xf numFmtId="165" fontId="58" fillId="0" borderId="13" xfId="54" applyNumberFormat="1" applyFont="1" applyBorder="1" applyAlignment="1">
      <alignment horizontal="center" vertical="center"/>
    </xf>
    <xf numFmtId="0" fontId="58" fillId="0" borderId="11" xfId="0" applyFont="1" applyBorder="1" applyAlignment="1">
      <alignment horizontal="center" vertical="center" wrapText="1"/>
    </xf>
    <xf numFmtId="0" fontId="58" fillId="0" borderId="19" xfId="0" applyFont="1" applyBorder="1" applyAlignment="1">
      <alignment horizontal="center" vertical="center" wrapText="1"/>
    </xf>
    <xf numFmtId="9" fontId="58" fillId="0" borderId="12" xfId="54" applyFont="1" applyBorder="1" applyAlignment="1">
      <alignment horizontal="center" vertical="center"/>
    </xf>
    <xf numFmtId="170" fontId="58" fillId="0" borderId="11" xfId="47" applyNumberFormat="1" applyFont="1" applyBorder="1" applyAlignment="1">
      <alignment horizontal="center" vertical="center"/>
    </xf>
    <xf numFmtId="0" fontId="58" fillId="0" borderId="23" xfId="0" applyFont="1" applyBorder="1" applyAlignment="1">
      <alignment horizontal="left" vertical="center" wrapText="1"/>
    </xf>
    <xf numFmtId="0" fontId="58" fillId="0" borderId="41" xfId="0" applyFont="1" applyFill="1" applyBorder="1" applyAlignment="1">
      <alignment horizontal="center" vertical="center" wrapText="1"/>
    </xf>
    <xf numFmtId="0" fontId="64" fillId="34" borderId="13" xfId="0" applyFont="1" applyFill="1" applyBorder="1" applyAlignment="1">
      <alignment horizontal="center" vertical="center" wrapText="1"/>
    </xf>
    <xf numFmtId="0" fontId="64" fillId="34" borderId="42" xfId="0" applyFont="1" applyFill="1" applyBorder="1" applyAlignment="1">
      <alignment horizontal="center" vertical="center" wrapText="1"/>
    </xf>
    <xf numFmtId="0" fontId="64" fillId="34" borderId="14" xfId="0" applyFont="1" applyFill="1" applyBorder="1" applyAlignment="1">
      <alignment horizontal="center" vertical="center" wrapText="1"/>
    </xf>
    <xf numFmtId="0" fontId="64" fillId="34" borderId="16" xfId="0" applyFont="1" applyFill="1" applyBorder="1" applyAlignment="1">
      <alignment horizontal="center" vertical="center" wrapText="1"/>
    </xf>
    <xf numFmtId="0" fontId="64" fillId="34" borderId="17" xfId="0" applyFont="1" applyFill="1" applyBorder="1" applyAlignment="1">
      <alignment horizontal="center" vertical="center" wrapText="1"/>
    </xf>
    <xf numFmtId="0" fontId="58" fillId="0" borderId="12" xfId="0" applyFont="1" applyFill="1" applyBorder="1" applyAlignment="1" applyProtection="1">
      <alignment horizontal="left" vertical="center" wrapText="1"/>
      <protection locked="0"/>
    </xf>
    <xf numFmtId="0" fontId="58" fillId="0" borderId="11" xfId="0" applyFont="1" applyFill="1" applyBorder="1" applyAlignment="1" applyProtection="1">
      <alignment horizontal="left" vertical="center" wrapText="1"/>
      <protection locked="0"/>
    </xf>
    <xf numFmtId="0" fontId="58" fillId="0" borderId="14" xfId="52" applyFont="1" applyFill="1" applyBorder="1" applyAlignment="1">
      <alignment horizontal="left" vertical="center" wrapText="1"/>
      <protection/>
    </xf>
    <xf numFmtId="0" fontId="58" fillId="0" borderId="11" xfId="52" applyFont="1" applyFill="1" applyBorder="1" applyAlignment="1">
      <alignment horizontal="left" vertical="center" wrapText="1"/>
      <protection/>
    </xf>
    <xf numFmtId="0" fontId="58" fillId="0" borderId="12" xfId="52" applyFont="1" applyFill="1" applyBorder="1" applyAlignment="1">
      <alignment horizontal="left" vertical="center" wrapText="1"/>
      <protection/>
    </xf>
    <xf numFmtId="0" fontId="58" fillId="0" borderId="12" xfId="0" applyFont="1" applyFill="1" applyBorder="1" applyAlignment="1">
      <alignment horizontal="left" vertical="center" wrapText="1"/>
    </xf>
    <xf numFmtId="0" fontId="58" fillId="0" borderId="11" xfId="0" applyFont="1" applyFill="1" applyBorder="1" applyAlignment="1">
      <alignment horizontal="left" vertical="center" wrapText="1"/>
    </xf>
    <xf numFmtId="170" fontId="58" fillId="0" borderId="19" xfId="47" applyNumberFormat="1" applyFont="1" applyBorder="1" applyAlignment="1">
      <alignment horizontal="center" vertical="center"/>
    </xf>
    <xf numFmtId="0" fontId="55" fillId="33" borderId="0" xfId="0" applyFont="1" applyFill="1" applyAlignment="1">
      <alignment/>
    </xf>
    <xf numFmtId="0" fontId="55" fillId="33" borderId="43" xfId="0" applyFont="1" applyFill="1" applyBorder="1" applyAlignment="1">
      <alignment vertical="center" wrapText="1"/>
    </xf>
    <xf numFmtId="0" fontId="55" fillId="33" borderId="43" xfId="0" applyFont="1" applyFill="1" applyBorder="1" applyAlignment="1">
      <alignment horizontal="center" vertical="center" wrapText="1"/>
    </xf>
    <xf numFmtId="0" fontId="64" fillId="33" borderId="43" xfId="0" applyFont="1" applyFill="1" applyBorder="1" applyAlignment="1">
      <alignment horizontal="center" vertical="center" wrapText="1"/>
    </xf>
    <xf numFmtId="0" fontId="59" fillId="33" borderId="43" xfId="0" applyFont="1" applyFill="1" applyBorder="1" applyAlignment="1">
      <alignment vertical="top" wrapText="1"/>
    </xf>
    <xf numFmtId="14" fontId="55" fillId="33" borderId="43" xfId="0" applyNumberFormat="1" applyFont="1" applyFill="1" applyBorder="1" applyAlignment="1">
      <alignment vertical="center" wrapText="1"/>
    </xf>
    <xf numFmtId="0" fontId="55" fillId="33" borderId="43" xfId="0" applyFont="1" applyFill="1" applyBorder="1" applyAlignment="1">
      <alignment wrapText="1"/>
    </xf>
    <xf numFmtId="0" fontId="55" fillId="33" borderId="43" xfId="0" applyFont="1" applyFill="1" applyBorder="1" applyAlignment="1">
      <alignment/>
    </xf>
    <xf numFmtId="0" fontId="64" fillId="33" borderId="14" xfId="0" applyFont="1" applyFill="1" applyBorder="1" applyAlignment="1">
      <alignment horizontal="center" vertical="center" wrapText="1"/>
    </xf>
    <xf numFmtId="0" fontId="64" fillId="33" borderId="12" xfId="0" applyFont="1" applyFill="1" applyBorder="1" applyAlignment="1">
      <alignment horizontal="center" vertical="center" wrapText="1"/>
    </xf>
    <xf numFmtId="0" fontId="55" fillId="33" borderId="11" xfId="0" applyFont="1" applyFill="1" applyBorder="1" applyAlignment="1">
      <alignment/>
    </xf>
    <xf numFmtId="0" fontId="64" fillId="33" borderId="44" xfId="0" applyFont="1" applyFill="1" applyBorder="1" applyAlignment="1">
      <alignment horizontal="center" vertical="center"/>
    </xf>
    <xf numFmtId="0" fontId="55" fillId="33" borderId="45" xfId="0" applyFont="1" applyFill="1" applyBorder="1" applyAlignment="1">
      <alignment/>
    </xf>
    <xf numFmtId="0" fontId="64" fillId="33" borderId="11" xfId="0" applyFont="1" applyFill="1" applyBorder="1" applyAlignment="1">
      <alignment horizontal="center" vertical="center"/>
    </xf>
    <xf numFmtId="0" fontId="64" fillId="0" borderId="0" xfId="0" applyFont="1" applyAlignment="1">
      <alignment/>
    </xf>
    <xf numFmtId="0" fontId="62" fillId="33" borderId="0" xfId="0" applyFont="1" applyFill="1" applyBorder="1" applyAlignment="1">
      <alignment/>
    </xf>
    <xf numFmtId="9" fontId="58" fillId="33" borderId="14" xfId="0" applyNumberFormat="1" applyFont="1" applyFill="1" applyBorder="1" applyAlignment="1">
      <alignment horizontal="center" vertical="center"/>
    </xf>
    <xf numFmtId="9" fontId="58" fillId="0" borderId="14" xfId="0" applyNumberFormat="1" applyFont="1" applyBorder="1" applyAlignment="1">
      <alignment horizontal="center" vertical="center"/>
    </xf>
    <xf numFmtId="0" fontId="58" fillId="33" borderId="18" xfId="0" applyFont="1" applyFill="1" applyBorder="1" applyAlignment="1">
      <alignment horizontal="center" vertical="center" wrapText="1"/>
    </xf>
    <xf numFmtId="0" fontId="58" fillId="0" borderId="46" xfId="0" applyFont="1" applyBorder="1" applyAlignment="1">
      <alignment horizontal="center" vertical="center" wrapText="1"/>
    </xf>
    <xf numFmtId="9" fontId="13" fillId="0" borderId="11" xfId="0" applyNumberFormat="1" applyFont="1" applyFill="1" applyBorder="1" applyAlignment="1">
      <alignment horizontal="center" vertical="center"/>
    </xf>
    <xf numFmtId="0" fontId="13" fillId="0" borderId="23" xfId="0" applyFont="1" applyFill="1" applyBorder="1" applyAlignment="1">
      <alignment vertical="center" wrapText="1"/>
    </xf>
    <xf numFmtId="0" fontId="62" fillId="33" borderId="0" xfId="0" applyFont="1" applyFill="1" applyBorder="1" applyAlignment="1">
      <alignment horizontal="left" vertical="top"/>
    </xf>
    <xf numFmtId="0" fontId="56" fillId="34" borderId="13" xfId="0" applyFont="1" applyFill="1" applyBorder="1" applyAlignment="1">
      <alignment horizontal="center" vertical="center" wrapText="1"/>
    </xf>
    <xf numFmtId="0" fontId="56" fillId="34" borderId="12" xfId="0" applyFont="1" applyFill="1" applyBorder="1" applyAlignment="1">
      <alignment horizontal="center" vertical="center" wrapText="1"/>
    </xf>
    <xf numFmtId="168" fontId="65" fillId="0" borderId="0" xfId="0" applyNumberFormat="1" applyFont="1" applyAlignment="1">
      <alignment vertical="center"/>
    </xf>
    <xf numFmtId="0" fontId="0" fillId="33" borderId="19" xfId="0" applyFill="1" applyBorder="1" applyAlignment="1">
      <alignment horizontal="center" vertical="center" wrapText="1"/>
    </xf>
    <xf numFmtId="170" fontId="58" fillId="33" borderId="13" xfId="47" applyNumberFormat="1" applyFont="1" applyFill="1" applyBorder="1" applyAlignment="1">
      <alignment vertical="center"/>
    </xf>
    <xf numFmtId="170" fontId="58" fillId="33" borderId="11" xfId="47" applyNumberFormat="1" applyFont="1" applyFill="1" applyBorder="1" applyAlignment="1">
      <alignment vertical="center"/>
    </xf>
    <xf numFmtId="0" fontId="55" fillId="33" borderId="10" xfId="0" applyFont="1" applyFill="1" applyBorder="1" applyAlignment="1">
      <alignment wrapText="1"/>
    </xf>
    <xf numFmtId="0" fontId="58" fillId="0" borderId="46" xfId="0" applyFont="1" applyFill="1" applyBorder="1" applyAlignment="1">
      <alignment horizontal="center" vertical="center" wrapText="1"/>
    </xf>
    <xf numFmtId="0" fontId="58" fillId="0" borderId="33" xfId="0" applyFont="1" applyFill="1" applyBorder="1" applyAlignment="1">
      <alignment horizontal="center" vertical="center" wrapText="1"/>
    </xf>
    <xf numFmtId="9" fontId="58" fillId="33" borderId="14" xfId="0" applyNumberFormat="1" applyFont="1" applyFill="1" applyBorder="1" applyAlignment="1">
      <alignment horizontal="center" vertical="center"/>
    </xf>
    <xf numFmtId="9" fontId="58" fillId="33" borderId="12" xfId="0" applyNumberFormat="1" applyFont="1" applyFill="1" applyBorder="1" applyAlignment="1">
      <alignment horizontal="center" vertical="center"/>
    </xf>
    <xf numFmtId="0" fontId="13" fillId="0" borderId="46"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41" xfId="0" applyFont="1" applyFill="1" applyBorder="1" applyAlignment="1">
      <alignment horizontal="center" vertical="center" wrapText="1"/>
    </xf>
    <xf numFmtId="9" fontId="58" fillId="0" borderId="14" xfId="0" applyNumberFormat="1" applyFont="1" applyBorder="1" applyAlignment="1">
      <alignment horizontal="center" vertical="center"/>
    </xf>
    <xf numFmtId="9" fontId="58" fillId="0" borderId="16" xfId="0" applyNumberFormat="1" applyFont="1" applyBorder="1" applyAlignment="1">
      <alignment horizontal="center" vertical="center"/>
    </xf>
    <xf numFmtId="9" fontId="58" fillId="0" borderId="12" xfId="0" applyNumberFormat="1" applyFont="1" applyBorder="1" applyAlignment="1">
      <alignment horizontal="center" vertical="center"/>
    </xf>
    <xf numFmtId="0" fontId="58" fillId="0" borderId="18" xfId="0" applyFont="1" applyFill="1" applyBorder="1" applyAlignment="1">
      <alignment horizontal="center" vertical="center" wrapText="1"/>
    </xf>
    <xf numFmtId="0" fontId="58" fillId="0" borderId="47" xfId="0" applyFont="1" applyFill="1" applyBorder="1" applyAlignment="1">
      <alignment horizontal="center" vertical="center" wrapText="1"/>
    </xf>
    <xf numFmtId="0" fontId="59" fillId="35" borderId="48" xfId="0" applyFont="1" applyFill="1" applyBorder="1" applyAlignment="1">
      <alignment horizontal="center"/>
    </xf>
    <xf numFmtId="0" fontId="59" fillId="35" borderId="32" xfId="0" applyFont="1" applyFill="1" applyBorder="1" applyAlignment="1">
      <alignment horizontal="center"/>
    </xf>
    <xf numFmtId="0" fontId="59" fillId="35" borderId="49" xfId="0" applyFont="1" applyFill="1" applyBorder="1" applyAlignment="1">
      <alignment horizontal="center"/>
    </xf>
    <xf numFmtId="0" fontId="55" fillId="34" borderId="18" xfId="0" applyFont="1" applyFill="1" applyBorder="1" applyAlignment="1">
      <alignment horizontal="center" vertical="center" wrapText="1"/>
    </xf>
    <xf numFmtId="0" fontId="55" fillId="34" borderId="47" xfId="0" applyFont="1" applyFill="1" applyBorder="1" applyAlignment="1">
      <alignment horizontal="center" vertical="center" wrapText="1"/>
    </xf>
    <xf numFmtId="0" fontId="55" fillId="34" borderId="50" xfId="0" applyFont="1" applyFill="1" applyBorder="1" applyAlignment="1">
      <alignment horizontal="center" vertical="center" wrapText="1"/>
    </xf>
    <xf numFmtId="0" fontId="55" fillId="34" borderId="51" xfId="0" applyFont="1" applyFill="1" applyBorder="1" applyAlignment="1">
      <alignment horizontal="center" vertical="center" wrapText="1"/>
    </xf>
    <xf numFmtId="0" fontId="55" fillId="34" borderId="50" xfId="0" applyFont="1" applyFill="1" applyBorder="1" applyAlignment="1">
      <alignment horizontal="center" vertical="center"/>
    </xf>
    <xf numFmtId="0" fontId="55" fillId="34" borderId="51" xfId="0" applyFont="1" applyFill="1" applyBorder="1" applyAlignment="1">
      <alignment horizontal="center" vertical="center"/>
    </xf>
    <xf numFmtId="0" fontId="62" fillId="33" borderId="40" xfId="0" applyFont="1" applyFill="1" applyBorder="1" applyAlignment="1">
      <alignment horizontal="left" vertical="top"/>
    </xf>
    <xf numFmtId="0" fontId="62" fillId="33" borderId="0" xfId="0" applyFont="1" applyFill="1" applyBorder="1" applyAlignment="1">
      <alignment horizontal="left" vertical="top"/>
    </xf>
    <xf numFmtId="0" fontId="58" fillId="0" borderId="16"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62" fillId="36" borderId="36" xfId="0" applyFont="1" applyFill="1" applyBorder="1" applyAlignment="1">
      <alignment horizontal="center" vertical="center" textRotation="255" wrapText="1"/>
    </xf>
    <xf numFmtId="0" fontId="62" fillId="36" borderId="37" xfId="0" applyFont="1" applyFill="1" applyBorder="1" applyAlignment="1">
      <alignment horizontal="center" vertical="center" textRotation="255" wrapText="1"/>
    </xf>
    <xf numFmtId="14" fontId="58" fillId="0" borderId="16" xfId="0" applyNumberFormat="1" applyFont="1" applyBorder="1" applyAlignment="1">
      <alignment horizontal="center" vertical="center"/>
    </xf>
    <xf numFmtId="14" fontId="58" fillId="0" borderId="12" xfId="0" applyNumberFormat="1" applyFont="1" applyBorder="1" applyAlignment="1">
      <alignment horizontal="center" vertical="center"/>
    </xf>
    <xf numFmtId="0" fontId="62" fillId="36" borderId="52" xfId="0" applyFont="1" applyFill="1" applyBorder="1" applyAlignment="1">
      <alignment horizontal="center" vertical="center" textRotation="255" wrapText="1"/>
    </xf>
    <xf numFmtId="0" fontId="58" fillId="0" borderId="16" xfId="0" applyFont="1" applyFill="1" applyBorder="1" applyAlignment="1">
      <alignment horizontal="left" vertical="center" wrapText="1"/>
    </xf>
    <xf numFmtId="0" fontId="58" fillId="0" borderId="12" xfId="0" applyFont="1" applyFill="1" applyBorder="1" applyAlignment="1">
      <alignment horizontal="left" vertical="center" wrapText="1"/>
    </xf>
    <xf numFmtId="0" fontId="58" fillId="0" borderId="16" xfId="0" applyFont="1" applyBorder="1" applyAlignment="1">
      <alignment horizontal="center" vertical="center" wrapText="1"/>
    </xf>
    <xf numFmtId="0" fontId="58" fillId="0" borderId="12" xfId="0" applyFont="1" applyBorder="1" applyAlignment="1">
      <alignment horizontal="center" vertical="center" wrapText="1"/>
    </xf>
    <xf numFmtId="1" fontId="58" fillId="0" borderId="16" xfId="47" applyNumberFormat="1" applyFont="1" applyBorder="1" applyAlignment="1">
      <alignment horizontal="center" vertical="center"/>
    </xf>
    <xf numFmtId="1" fontId="58" fillId="0" borderId="12" xfId="47" applyNumberFormat="1" applyFont="1" applyBorder="1" applyAlignment="1">
      <alignment horizontal="center" vertical="center"/>
    </xf>
    <xf numFmtId="14" fontId="58" fillId="0" borderId="11" xfId="0" applyNumberFormat="1" applyFont="1" applyBorder="1" applyAlignment="1">
      <alignment horizontal="center" vertical="center"/>
    </xf>
    <xf numFmtId="0" fontId="58" fillId="33" borderId="52" xfId="0" applyFont="1" applyFill="1" applyBorder="1" applyAlignment="1">
      <alignment horizontal="center" vertical="center" wrapText="1"/>
    </xf>
    <xf numFmtId="0" fontId="58" fillId="33" borderId="53" xfId="0" applyFont="1" applyFill="1" applyBorder="1" applyAlignment="1">
      <alignment horizontal="center" vertical="center" wrapText="1"/>
    </xf>
    <xf numFmtId="0" fontId="66" fillId="33" borderId="54" xfId="0" applyFont="1" applyFill="1" applyBorder="1" applyAlignment="1">
      <alignment horizontal="center"/>
    </xf>
    <xf numFmtId="0" fontId="66" fillId="33" borderId="24" xfId="0" applyFont="1" applyFill="1" applyBorder="1" applyAlignment="1">
      <alignment horizontal="center"/>
    </xf>
    <xf numFmtId="0" fontId="62" fillId="33" borderId="40" xfId="0" applyFont="1" applyFill="1" applyBorder="1" applyAlignment="1">
      <alignment horizontal="center"/>
    </xf>
    <xf numFmtId="0" fontId="62" fillId="33" borderId="0" xfId="0" applyFont="1" applyFill="1" applyBorder="1" applyAlignment="1">
      <alignment horizontal="center"/>
    </xf>
    <xf numFmtId="0" fontId="62" fillId="0" borderId="40" xfId="0" applyFont="1" applyBorder="1" applyAlignment="1">
      <alignment horizontal="center" vertical="center"/>
    </xf>
    <xf numFmtId="0" fontId="62" fillId="0" borderId="0" xfId="0" applyFont="1" applyBorder="1" applyAlignment="1">
      <alignment horizontal="center" vertical="center"/>
    </xf>
    <xf numFmtId="0" fontId="58" fillId="0" borderId="13" xfId="0" applyFont="1" applyFill="1" applyBorder="1" applyAlignment="1">
      <alignment horizontal="center" vertical="center" wrapText="1"/>
    </xf>
    <xf numFmtId="14" fontId="58" fillId="0" borderId="13" xfId="0" applyNumberFormat="1" applyFont="1" applyBorder="1" applyAlignment="1">
      <alignment horizontal="center" vertical="center"/>
    </xf>
    <xf numFmtId="14" fontId="58" fillId="0" borderId="36" xfId="0" applyNumberFormat="1" applyFont="1" applyBorder="1" applyAlignment="1">
      <alignment horizontal="center" vertical="center"/>
    </xf>
    <xf numFmtId="14" fontId="58" fillId="0" borderId="42" xfId="0" applyNumberFormat="1" applyFont="1" applyBorder="1" applyAlignment="1">
      <alignment horizontal="center" vertical="center"/>
    </xf>
    <xf numFmtId="14" fontId="58" fillId="0" borderId="17" xfId="0" applyNumberFormat="1" applyFont="1" applyBorder="1" applyAlignment="1">
      <alignment horizontal="center" vertical="center"/>
    </xf>
    <xf numFmtId="14" fontId="58" fillId="0" borderId="14" xfId="0" applyNumberFormat="1" applyFont="1" applyBorder="1" applyAlignment="1">
      <alignment horizontal="center" vertical="center"/>
    </xf>
    <xf numFmtId="0" fontId="64" fillId="35" borderId="55" xfId="0" applyFont="1" applyFill="1" applyBorder="1" applyAlignment="1">
      <alignment horizontal="center" vertical="center" wrapText="1"/>
    </xf>
    <xf numFmtId="0" fontId="64" fillId="35" borderId="56" xfId="0" applyFont="1" applyFill="1" applyBorder="1" applyAlignment="1">
      <alignment horizontal="center" vertical="center" wrapText="1"/>
    </xf>
    <xf numFmtId="1" fontId="58" fillId="0" borderId="13" xfId="54" applyNumberFormat="1" applyFont="1" applyBorder="1" applyAlignment="1">
      <alignment horizontal="center" vertical="center"/>
    </xf>
    <xf numFmtId="1" fontId="58" fillId="0" borderId="16" xfId="54" applyNumberFormat="1" applyFont="1" applyBorder="1" applyAlignment="1">
      <alignment horizontal="center" vertical="center"/>
    </xf>
    <xf numFmtId="0" fontId="62" fillId="36" borderId="55" xfId="0" applyFont="1" applyFill="1" applyBorder="1" applyAlignment="1">
      <alignment horizontal="center" vertical="center" textRotation="255" wrapText="1"/>
    </xf>
    <xf numFmtId="0" fontId="62" fillId="36" borderId="56" xfId="0" applyFont="1" applyFill="1" applyBorder="1" applyAlignment="1">
      <alignment horizontal="center" vertical="center" textRotation="255" wrapText="1"/>
    </xf>
    <xf numFmtId="0" fontId="62" fillId="2" borderId="24" xfId="0" applyFont="1" applyFill="1" applyBorder="1" applyAlignment="1">
      <alignment horizontal="center" vertical="center" textRotation="90" wrapText="1"/>
    </xf>
    <xf numFmtId="0" fontId="62" fillId="2" borderId="0" xfId="0" applyFont="1" applyFill="1" applyBorder="1" applyAlignment="1">
      <alignment horizontal="center" vertical="center" textRotation="90" wrapText="1"/>
    </xf>
    <xf numFmtId="0" fontId="62" fillId="2" borderId="30" xfId="0" applyFont="1" applyFill="1" applyBorder="1" applyAlignment="1">
      <alignment horizontal="center" vertical="center" textRotation="90" wrapText="1"/>
    </xf>
    <xf numFmtId="0" fontId="62" fillId="36" borderId="40" xfId="0" applyFont="1" applyFill="1" applyBorder="1" applyAlignment="1">
      <alignment horizontal="center" vertical="center" textRotation="255" wrapText="1"/>
    </xf>
    <xf numFmtId="0" fontId="62" fillId="36" borderId="57" xfId="0" applyFont="1" applyFill="1" applyBorder="1" applyAlignment="1">
      <alignment horizontal="center" vertical="center" textRotation="255" wrapText="1"/>
    </xf>
    <xf numFmtId="14" fontId="58" fillId="0" borderId="21" xfId="0" applyNumberFormat="1" applyFont="1" applyBorder="1" applyAlignment="1">
      <alignment horizontal="center" vertical="center"/>
    </xf>
    <xf numFmtId="14" fontId="58" fillId="0" borderId="22" xfId="0" applyNumberFormat="1" applyFont="1" applyBorder="1" applyAlignment="1">
      <alignment horizontal="center" vertical="center"/>
    </xf>
    <xf numFmtId="0" fontId="58" fillId="0" borderId="16" xfId="0" applyFont="1" applyFill="1" applyBorder="1" applyAlignment="1" applyProtection="1">
      <alignment horizontal="left" vertical="center" wrapText="1"/>
      <protection locked="0"/>
    </xf>
    <xf numFmtId="0" fontId="58" fillId="0" borderId="12" xfId="0" applyFont="1" applyFill="1" applyBorder="1" applyAlignment="1" applyProtection="1">
      <alignment horizontal="left" vertical="center" wrapText="1"/>
      <protection locked="0"/>
    </xf>
    <xf numFmtId="1" fontId="58" fillId="0" borderId="14" xfId="54" applyNumberFormat="1" applyFont="1" applyBorder="1" applyAlignment="1">
      <alignment horizontal="center" vertical="center"/>
    </xf>
    <xf numFmtId="1" fontId="58" fillId="0" borderId="12" xfId="54" applyNumberFormat="1" applyFont="1" applyBorder="1" applyAlignment="1">
      <alignment horizontal="center" vertical="center"/>
    </xf>
    <xf numFmtId="0" fontId="64" fillId="35" borderId="52" xfId="0" applyFont="1" applyFill="1" applyBorder="1" applyAlignment="1">
      <alignment horizontal="center" vertical="center" wrapText="1"/>
    </xf>
    <xf numFmtId="0" fontId="64" fillId="35" borderId="13" xfId="0" applyFont="1" applyFill="1" applyBorder="1" applyAlignment="1">
      <alignment horizontal="center" vertical="center" wrapText="1"/>
    </xf>
    <xf numFmtId="0" fontId="64" fillId="35" borderId="16" xfId="0" applyFont="1" applyFill="1" applyBorder="1" applyAlignment="1">
      <alignment horizontal="center" vertical="center" wrapText="1"/>
    </xf>
    <xf numFmtId="0" fontId="64" fillId="35" borderId="13" xfId="0" applyFont="1" applyFill="1" applyBorder="1" applyAlignment="1">
      <alignment horizontal="center" vertical="center" wrapText="1" shrinkToFit="1"/>
    </xf>
    <xf numFmtId="0" fontId="64" fillId="35" borderId="16" xfId="0" applyFont="1" applyFill="1" applyBorder="1" applyAlignment="1">
      <alignment horizontal="center" vertical="center" wrapText="1" shrinkToFit="1"/>
    </xf>
    <xf numFmtId="0" fontId="64" fillId="34" borderId="13" xfId="0" applyFont="1" applyFill="1" applyBorder="1" applyAlignment="1">
      <alignment horizontal="center" vertical="center" wrapText="1"/>
    </xf>
    <xf numFmtId="0" fontId="64" fillId="34" borderId="16" xfId="0" applyFont="1" applyFill="1" applyBorder="1" applyAlignment="1">
      <alignment horizontal="center" vertical="center" wrapText="1"/>
    </xf>
    <xf numFmtId="0" fontId="58" fillId="0" borderId="18" xfId="0" applyFont="1" applyBorder="1" applyAlignment="1">
      <alignment horizontal="center" vertical="center" wrapText="1"/>
    </xf>
    <xf numFmtId="0" fontId="58" fillId="0" borderId="47" xfId="0" applyFont="1" applyBorder="1" applyAlignment="1">
      <alignment horizontal="center" vertical="center" wrapText="1"/>
    </xf>
    <xf numFmtId="0" fontId="58" fillId="0" borderId="33" xfId="0" applyFont="1" applyBorder="1" applyAlignment="1">
      <alignment horizontal="center" vertical="center" wrapText="1"/>
    </xf>
    <xf numFmtId="0" fontId="64" fillId="34" borderId="42" xfId="0" applyFont="1" applyFill="1" applyBorder="1" applyAlignment="1">
      <alignment horizontal="center" vertical="center" wrapText="1"/>
    </xf>
    <xf numFmtId="0" fontId="64" fillId="34" borderId="58" xfId="0" applyFont="1" applyFill="1" applyBorder="1" applyAlignment="1">
      <alignment horizontal="center" vertical="center" wrapText="1"/>
    </xf>
    <xf numFmtId="1" fontId="58" fillId="0" borderId="17" xfId="54" applyNumberFormat="1" applyFont="1" applyBorder="1" applyAlignment="1">
      <alignment horizontal="center" vertical="center"/>
    </xf>
    <xf numFmtId="9" fontId="58" fillId="0" borderId="14" xfId="54" applyFont="1" applyBorder="1" applyAlignment="1">
      <alignment horizontal="center" vertical="center" wrapText="1"/>
    </xf>
    <xf numFmtId="9" fontId="58" fillId="0" borderId="12" xfId="54" applyFont="1" applyBorder="1" applyAlignment="1">
      <alignment horizontal="center" vertical="center" wrapText="1"/>
    </xf>
    <xf numFmtId="165" fontId="58" fillId="0" borderId="14" xfId="54" applyNumberFormat="1" applyFont="1" applyBorder="1" applyAlignment="1">
      <alignment horizontal="center" vertical="center"/>
    </xf>
    <xf numFmtId="165" fontId="58" fillId="0" borderId="12" xfId="54" applyNumberFormat="1" applyFont="1" applyBorder="1" applyAlignment="1">
      <alignment horizontal="center" vertical="center"/>
    </xf>
    <xf numFmtId="9" fontId="58" fillId="33" borderId="13" xfId="0" applyNumberFormat="1" applyFont="1" applyFill="1" applyBorder="1" applyAlignment="1">
      <alignment horizontal="center" vertical="center"/>
    </xf>
    <xf numFmtId="0" fontId="58" fillId="33" borderId="12" xfId="0" applyFont="1" applyFill="1" applyBorder="1" applyAlignment="1">
      <alignment horizontal="center" vertical="center"/>
    </xf>
    <xf numFmtId="0" fontId="58" fillId="0" borderId="14" xfId="0" applyFont="1" applyBorder="1" applyAlignment="1">
      <alignment horizontal="center" vertical="center"/>
    </xf>
    <xf numFmtId="0" fontId="58" fillId="0" borderId="28" xfId="0" applyFont="1" applyBorder="1" applyAlignment="1">
      <alignment horizontal="center" vertical="center"/>
    </xf>
    <xf numFmtId="9" fontId="58" fillId="0" borderId="28" xfId="0" applyNumberFormat="1" applyFont="1" applyBorder="1" applyAlignment="1">
      <alignment horizontal="center" vertical="center"/>
    </xf>
    <xf numFmtId="0" fontId="58" fillId="0" borderId="46" xfId="0" applyFont="1" applyBorder="1" applyAlignment="1">
      <alignment horizontal="center" vertical="top" wrapText="1"/>
    </xf>
    <xf numFmtId="0" fontId="58" fillId="0" borderId="41" xfId="0" applyFont="1" applyBorder="1" applyAlignment="1">
      <alignment horizontal="center" vertical="top" wrapText="1"/>
    </xf>
    <xf numFmtId="0" fontId="58" fillId="0" borderId="13" xfId="0" applyFont="1" applyBorder="1" applyAlignment="1">
      <alignment horizontal="center" vertical="center"/>
    </xf>
    <xf numFmtId="0" fontId="58" fillId="0" borderId="12" xfId="0" applyFont="1" applyBorder="1" applyAlignment="1">
      <alignment horizontal="center" vertical="center"/>
    </xf>
    <xf numFmtId="9" fontId="58" fillId="0" borderId="13" xfId="0" applyNumberFormat="1" applyFont="1" applyBorder="1" applyAlignment="1">
      <alignment horizontal="center" vertical="center"/>
    </xf>
    <xf numFmtId="0" fontId="67" fillId="35" borderId="48" xfId="0" applyFont="1" applyFill="1" applyBorder="1" applyAlignment="1">
      <alignment horizontal="center"/>
    </xf>
    <xf numFmtId="0" fontId="67" fillId="35" borderId="32" xfId="0" applyFont="1" applyFill="1" applyBorder="1" applyAlignment="1">
      <alignment horizontal="center"/>
    </xf>
    <xf numFmtId="0" fontId="67" fillId="35" borderId="49" xfId="0" applyFont="1" applyFill="1" applyBorder="1" applyAlignment="1">
      <alignment horizontal="center"/>
    </xf>
    <xf numFmtId="0" fontId="68" fillId="34" borderId="18" xfId="0" applyFont="1" applyFill="1" applyBorder="1" applyAlignment="1">
      <alignment horizontal="center" vertical="center" wrapText="1"/>
    </xf>
    <xf numFmtId="0" fontId="68" fillId="34" borderId="41" xfId="0" applyFont="1" applyFill="1" applyBorder="1" applyAlignment="1">
      <alignment horizontal="center" vertical="center" wrapText="1"/>
    </xf>
    <xf numFmtId="0" fontId="68" fillId="34" borderId="50" xfId="0" applyFont="1" applyFill="1" applyBorder="1" applyAlignment="1">
      <alignment horizontal="center" vertical="center" wrapText="1"/>
    </xf>
    <xf numFmtId="0" fontId="68" fillId="34" borderId="59" xfId="0" applyFont="1" applyFill="1" applyBorder="1" applyAlignment="1">
      <alignment horizontal="center" vertical="center" wrapText="1"/>
    </xf>
    <xf numFmtId="0" fontId="68" fillId="34" borderId="50" xfId="0" applyFont="1" applyFill="1" applyBorder="1" applyAlignment="1">
      <alignment horizontal="center" vertical="center"/>
    </xf>
    <xf numFmtId="0" fontId="68" fillId="34" borderId="59" xfId="0" applyFont="1" applyFill="1" applyBorder="1" applyAlignment="1">
      <alignment horizontal="center" vertical="center"/>
    </xf>
    <xf numFmtId="0" fontId="56" fillId="34" borderId="42" xfId="0" applyFont="1" applyFill="1" applyBorder="1" applyAlignment="1">
      <alignment horizontal="center" vertical="center" wrapText="1"/>
    </xf>
    <xf numFmtId="0" fontId="56" fillId="34" borderId="58" xfId="0" applyFont="1" applyFill="1" applyBorder="1" applyAlignment="1">
      <alignment horizontal="center" vertical="center" wrapText="1"/>
    </xf>
    <xf numFmtId="0" fontId="56" fillId="35" borderId="55" xfId="0" applyFont="1" applyFill="1" applyBorder="1" applyAlignment="1">
      <alignment horizontal="center" vertical="center" wrapText="1"/>
    </xf>
    <xf numFmtId="0" fontId="56" fillId="35" borderId="52" xfId="0" applyFont="1" applyFill="1" applyBorder="1" applyAlignment="1">
      <alignment horizontal="center" vertical="center" wrapText="1"/>
    </xf>
    <xf numFmtId="0" fontId="56" fillId="35" borderId="13" xfId="0" applyFont="1" applyFill="1" applyBorder="1" applyAlignment="1">
      <alignment horizontal="center" vertical="center" wrapText="1"/>
    </xf>
    <xf numFmtId="0" fontId="56" fillId="35" borderId="16" xfId="0" applyFont="1" applyFill="1" applyBorder="1" applyAlignment="1">
      <alignment horizontal="center" vertical="center" wrapText="1"/>
    </xf>
    <xf numFmtId="0" fontId="56" fillId="35" borderId="13" xfId="0" applyFont="1" applyFill="1" applyBorder="1" applyAlignment="1">
      <alignment horizontal="center" vertical="center" wrapText="1" shrinkToFit="1"/>
    </xf>
    <xf numFmtId="0" fontId="56" fillId="35" borderId="16" xfId="0" applyFont="1" applyFill="1" applyBorder="1" applyAlignment="1">
      <alignment horizontal="center" vertical="center" wrapText="1" shrinkToFit="1"/>
    </xf>
    <xf numFmtId="14" fontId="58" fillId="0" borderId="28" xfId="0" applyNumberFormat="1" applyFont="1" applyBorder="1" applyAlignment="1">
      <alignment horizontal="center" vertical="center"/>
    </xf>
    <xf numFmtId="0" fontId="58" fillId="0" borderId="28" xfId="0" applyFont="1" applyFill="1" applyBorder="1" applyAlignment="1">
      <alignment horizontal="center" vertical="center" wrapText="1"/>
    </xf>
    <xf numFmtId="9" fontId="58" fillId="0" borderId="14" xfId="54" applyNumberFormat="1" applyFont="1" applyBorder="1" applyAlignment="1">
      <alignment horizontal="center" vertical="center"/>
    </xf>
    <xf numFmtId="9" fontId="58" fillId="0" borderId="28" xfId="54" applyNumberFormat="1" applyFont="1" applyBorder="1" applyAlignment="1">
      <alignment horizontal="center" vertical="center"/>
    </xf>
    <xf numFmtId="164" fontId="58" fillId="0" borderId="14" xfId="47" applyNumberFormat="1" applyFont="1" applyBorder="1" applyAlignment="1">
      <alignment horizontal="center" vertical="center" wrapText="1"/>
    </xf>
    <xf numFmtId="164" fontId="58" fillId="0" borderId="28" xfId="47" applyNumberFormat="1" applyFont="1" applyBorder="1" applyAlignment="1">
      <alignment horizontal="center" vertical="center" wrapText="1"/>
    </xf>
    <xf numFmtId="9" fontId="58" fillId="0" borderId="13" xfId="54" applyFont="1" applyBorder="1" applyAlignment="1">
      <alignment horizontal="center" vertical="center" wrapText="1"/>
    </xf>
    <xf numFmtId="165" fontId="58" fillId="0" borderId="13" xfId="54" applyNumberFormat="1" applyFont="1" applyBorder="1" applyAlignment="1">
      <alignment horizontal="center" vertical="center"/>
    </xf>
    <xf numFmtId="0" fontId="13" fillId="0" borderId="14"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62" fillId="38" borderId="55" xfId="0" applyFont="1" applyFill="1" applyBorder="1" applyAlignment="1">
      <alignment horizontal="center" vertical="center" textRotation="90" wrapText="1"/>
    </xf>
    <xf numFmtId="0" fontId="62" fillId="38" borderId="52" xfId="0" applyFont="1" applyFill="1" applyBorder="1" applyAlignment="1">
      <alignment horizontal="center" vertical="center" textRotation="90" wrapText="1"/>
    </xf>
    <xf numFmtId="0" fontId="62" fillId="38" borderId="56" xfId="0" applyFont="1" applyFill="1" applyBorder="1" applyAlignment="1">
      <alignment horizontal="center" vertical="center" textRotation="90" wrapText="1"/>
    </xf>
    <xf numFmtId="1" fontId="58" fillId="0" borderId="14" xfId="54" applyNumberFormat="1" applyFont="1" applyBorder="1" applyAlignment="1">
      <alignment horizontal="center" vertical="center" wrapText="1"/>
    </xf>
    <xf numFmtId="1" fontId="58" fillId="0" borderId="28" xfId="54" applyNumberFormat="1" applyFont="1" applyBorder="1" applyAlignment="1">
      <alignment horizontal="center" vertical="center" wrapText="1"/>
    </xf>
    <xf numFmtId="0" fontId="56" fillId="34" borderId="13" xfId="0" applyFont="1" applyFill="1" applyBorder="1" applyAlignment="1">
      <alignment horizontal="center" vertical="center" wrapText="1"/>
    </xf>
    <xf numFmtId="0" fontId="56" fillId="34" borderId="16" xfId="0" applyFont="1" applyFill="1" applyBorder="1" applyAlignment="1">
      <alignment horizontal="center" vertical="center" wrapText="1"/>
    </xf>
    <xf numFmtId="0" fontId="62" fillId="36" borderId="13" xfId="0" applyFont="1" applyFill="1" applyBorder="1" applyAlignment="1">
      <alignment horizontal="center" vertical="center" textRotation="255" wrapText="1"/>
    </xf>
    <xf numFmtId="0" fontId="62" fillId="36" borderId="16" xfId="0" applyFont="1" applyFill="1" applyBorder="1" applyAlignment="1">
      <alignment horizontal="center" vertical="center" textRotation="255" wrapText="1"/>
    </xf>
    <xf numFmtId="0" fontId="62" fillId="36" borderId="28" xfId="0" applyFont="1" applyFill="1" applyBorder="1" applyAlignment="1">
      <alignment horizontal="center" vertical="center" textRotation="255" wrapText="1"/>
    </xf>
    <xf numFmtId="0" fontId="67" fillId="35" borderId="10" xfId="0" applyFont="1" applyFill="1" applyBorder="1" applyAlignment="1">
      <alignment horizontal="center"/>
    </xf>
    <xf numFmtId="0" fontId="67" fillId="35" borderId="39" xfId="0" applyFont="1" applyFill="1" applyBorder="1" applyAlignment="1">
      <alignment horizontal="center"/>
    </xf>
    <xf numFmtId="0" fontId="67" fillId="34" borderId="11" xfId="0" applyFont="1" applyFill="1" applyBorder="1" applyAlignment="1">
      <alignment horizontal="center" vertical="center" wrapText="1"/>
    </xf>
    <xf numFmtId="0" fontId="67" fillId="34" borderId="22" xfId="0" applyFont="1" applyFill="1" applyBorder="1" applyAlignment="1">
      <alignment horizontal="center" vertical="center" wrapText="1"/>
    </xf>
    <xf numFmtId="0" fontId="67" fillId="34" borderId="27" xfId="0" applyFont="1" applyFill="1" applyBorder="1" applyAlignment="1">
      <alignment horizontal="center" vertical="center"/>
    </xf>
    <xf numFmtId="0" fontId="67" fillId="34" borderId="13" xfId="0" applyFont="1" applyFill="1" applyBorder="1" applyAlignment="1">
      <alignment horizontal="center" vertical="center"/>
    </xf>
    <xf numFmtId="0" fontId="67" fillId="34" borderId="28" xfId="0" applyFont="1" applyFill="1" applyBorder="1" applyAlignment="1">
      <alignment horizontal="center" vertical="center"/>
    </xf>
    <xf numFmtId="0" fontId="66" fillId="2" borderId="55" xfId="0" applyFont="1" applyFill="1" applyBorder="1" applyAlignment="1">
      <alignment horizontal="center" vertical="center" textRotation="255" wrapText="1"/>
    </xf>
    <xf numFmtId="0" fontId="66" fillId="2" borderId="52" xfId="0" applyFont="1" applyFill="1" applyBorder="1" applyAlignment="1">
      <alignment horizontal="center" vertical="center" textRotation="255" wrapText="1"/>
    </xf>
    <xf numFmtId="0" fontId="66" fillId="2" borderId="56" xfId="0" applyFont="1" applyFill="1" applyBorder="1" applyAlignment="1">
      <alignment horizontal="center" vertical="center" textRotation="255" wrapText="1"/>
    </xf>
    <xf numFmtId="0" fontId="56" fillId="34" borderId="12" xfId="0" applyFont="1" applyFill="1" applyBorder="1" applyAlignment="1">
      <alignment horizontal="center" vertical="center" wrapText="1"/>
    </xf>
    <xf numFmtId="0" fontId="56" fillId="34" borderId="21" xfId="0" applyFont="1" applyFill="1" applyBorder="1" applyAlignment="1">
      <alignment horizontal="center" vertical="center" wrapText="1"/>
    </xf>
    <xf numFmtId="0" fontId="56" fillId="34" borderId="60" xfId="0" applyFont="1" applyFill="1" applyBorder="1" applyAlignment="1">
      <alignment horizontal="center" vertical="center" wrapText="1"/>
    </xf>
    <xf numFmtId="0" fontId="56" fillId="34" borderId="61" xfId="0" applyFont="1" applyFill="1" applyBorder="1" applyAlignment="1">
      <alignment horizontal="center" vertical="center" wrapText="1"/>
    </xf>
    <xf numFmtId="0" fontId="69" fillId="35" borderId="13" xfId="0" applyFont="1" applyFill="1" applyBorder="1" applyAlignment="1">
      <alignment horizontal="center" vertical="center" wrapText="1"/>
    </xf>
    <xf numFmtId="0" fontId="69" fillId="35" borderId="12" xfId="0" applyFont="1" applyFill="1" applyBorder="1" applyAlignment="1">
      <alignment horizontal="center" vertical="center" wrapText="1"/>
    </xf>
    <xf numFmtId="0" fontId="56" fillId="35" borderId="12" xfId="0" applyFont="1" applyFill="1" applyBorder="1" applyAlignment="1">
      <alignment horizontal="center" vertical="center" wrapText="1"/>
    </xf>
    <xf numFmtId="0" fontId="55" fillId="36" borderId="14" xfId="0" applyFont="1" applyFill="1" applyBorder="1" applyAlignment="1">
      <alignment horizontal="center" vertical="center" wrapText="1"/>
    </xf>
    <xf numFmtId="0" fontId="55" fillId="36" borderId="28" xfId="0" applyFont="1" applyFill="1" applyBorder="1" applyAlignment="1">
      <alignment horizontal="center" vertical="center" wrapText="1"/>
    </xf>
    <xf numFmtId="0" fontId="68" fillId="34" borderId="18" xfId="0" applyFont="1" applyFill="1" applyBorder="1" applyAlignment="1">
      <alignment horizontal="center" vertical="center"/>
    </xf>
    <xf numFmtId="0" fontId="68" fillId="34" borderId="41" xfId="0" applyFont="1" applyFill="1" applyBorder="1" applyAlignment="1">
      <alignment horizontal="center" vertical="center"/>
    </xf>
    <xf numFmtId="0" fontId="62" fillId="2" borderId="0" xfId="0" applyFont="1" applyFill="1" applyBorder="1" applyAlignment="1">
      <alignment horizontal="center" vertical="center" textRotation="255" wrapText="1"/>
    </xf>
    <xf numFmtId="0" fontId="62" fillId="2" borderId="30" xfId="0" applyFont="1" applyFill="1" applyBorder="1" applyAlignment="1">
      <alignment horizontal="center" vertical="center" textRotation="255" wrapText="1"/>
    </xf>
    <xf numFmtId="0" fontId="62" fillId="36" borderId="0" xfId="0" applyFont="1" applyFill="1" applyBorder="1" applyAlignment="1">
      <alignment horizontal="center" vertical="center" textRotation="90" wrapText="1"/>
    </xf>
    <xf numFmtId="0" fontId="62" fillId="36" borderId="30" xfId="0" applyFont="1" applyFill="1" applyBorder="1" applyAlignment="1">
      <alignment horizontal="center" vertical="center" textRotation="90" wrapText="1"/>
    </xf>
    <xf numFmtId="0" fontId="58" fillId="39" borderId="14" xfId="0" applyFont="1" applyFill="1" applyBorder="1" applyAlignment="1">
      <alignment horizontal="center" vertical="center" wrapText="1"/>
    </xf>
    <xf numFmtId="0" fontId="58" fillId="39" borderId="16" xfId="0" applyFont="1" applyFill="1" applyBorder="1" applyAlignment="1">
      <alignment horizontal="center" vertical="center" wrapText="1"/>
    </xf>
    <xf numFmtId="0" fontId="58" fillId="39" borderId="12" xfId="0" applyFont="1" applyFill="1" applyBorder="1" applyAlignment="1">
      <alignment horizontal="center" vertical="center" wrapText="1"/>
    </xf>
    <xf numFmtId="0" fontId="58" fillId="33" borderId="16"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58" fillId="0" borderId="11" xfId="0" applyFont="1" applyBorder="1" applyAlignment="1">
      <alignment horizontal="center" vertical="center" wrapText="1"/>
    </xf>
    <xf numFmtId="0" fontId="58" fillId="0" borderId="19" xfId="0" applyFont="1" applyBorder="1" applyAlignment="1">
      <alignment horizontal="center" vertical="center" wrapText="1"/>
    </xf>
    <xf numFmtId="1" fontId="58" fillId="0" borderId="16" xfId="54" applyNumberFormat="1" applyFont="1" applyBorder="1" applyAlignment="1">
      <alignment horizontal="center" vertical="center" wrapText="1"/>
    </xf>
    <xf numFmtId="169" fontId="58" fillId="0" borderId="16" xfId="54" applyNumberFormat="1" applyFont="1" applyBorder="1" applyAlignment="1">
      <alignment horizontal="center" vertical="center"/>
    </xf>
    <xf numFmtId="170" fontId="13" fillId="33" borderId="14" xfId="47" applyNumberFormat="1" applyFont="1" applyFill="1" applyBorder="1" applyAlignment="1">
      <alignment horizontal="center" vertical="center"/>
    </xf>
    <xf numFmtId="170" fontId="13" fillId="33" borderId="16" xfId="47" applyNumberFormat="1" applyFont="1" applyFill="1" applyBorder="1" applyAlignment="1">
      <alignment horizontal="center" vertical="center"/>
    </xf>
    <xf numFmtId="170" fontId="13" fillId="33" borderId="12" xfId="47" applyNumberFormat="1" applyFont="1" applyFill="1" applyBorder="1" applyAlignment="1">
      <alignment horizontal="center" vertical="center"/>
    </xf>
    <xf numFmtId="9" fontId="58" fillId="33" borderId="16" xfId="0" applyNumberFormat="1" applyFont="1" applyFill="1" applyBorder="1" applyAlignment="1">
      <alignment horizontal="center" vertical="center"/>
    </xf>
    <xf numFmtId="0" fontId="58" fillId="33" borderId="46" xfId="0" applyFont="1" applyFill="1" applyBorder="1" applyAlignment="1">
      <alignment horizontal="center" vertical="center" wrapText="1"/>
    </xf>
    <xf numFmtId="0" fontId="58" fillId="33" borderId="47" xfId="0" applyFont="1" applyFill="1" applyBorder="1" applyAlignment="1">
      <alignment horizontal="center" vertical="center" wrapText="1"/>
    </xf>
    <xf numFmtId="0" fontId="58" fillId="33" borderId="33" xfId="0" applyFont="1" applyFill="1" applyBorder="1" applyAlignment="1">
      <alignment horizontal="center" vertical="center" wrapText="1"/>
    </xf>
    <xf numFmtId="0" fontId="58" fillId="33" borderId="14" xfId="0" applyFont="1" applyFill="1" applyBorder="1" applyAlignment="1">
      <alignment horizontal="center" vertical="center"/>
    </xf>
    <xf numFmtId="0" fontId="58" fillId="33" borderId="16" xfId="0" applyFont="1" applyFill="1" applyBorder="1" applyAlignment="1">
      <alignment horizontal="center" vertical="center"/>
    </xf>
    <xf numFmtId="0" fontId="58" fillId="33" borderId="28" xfId="0" applyFont="1" applyFill="1" applyBorder="1" applyAlignment="1">
      <alignment horizontal="center" vertical="center"/>
    </xf>
    <xf numFmtId="9" fontId="58" fillId="33" borderId="28" xfId="0" applyNumberFormat="1" applyFont="1" applyFill="1" applyBorder="1" applyAlignment="1">
      <alignment horizontal="center" vertical="center"/>
    </xf>
    <xf numFmtId="0" fontId="58" fillId="33" borderId="41" xfId="0" applyFont="1" applyFill="1" applyBorder="1" applyAlignment="1">
      <alignment horizontal="center" vertical="center" wrapText="1"/>
    </xf>
    <xf numFmtId="0" fontId="68" fillId="34" borderId="42" xfId="0" applyFont="1" applyFill="1" applyBorder="1" applyAlignment="1">
      <alignment horizontal="center" vertical="center" wrapText="1"/>
    </xf>
    <xf numFmtId="0" fontId="68" fillId="34" borderId="62" xfId="0" applyFont="1" applyFill="1" applyBorder="1" applyAlignment="1">
      <alignment horizontal="center" vertical="center" wrapText="1"/>
    </xf>
    <xf numFmtId="0" fontId="68" fillId="34" borderId="13" xfId="0" applyFont="1" applyFill="1" applyBorder="1" applyAlignment="1">
      <alignment horizontal="center" vertical="center" wrapText="1"/>
    </xf>
    <xf numFmtId="0" fontId="68" fillId="34" borderId="16" xfId="0" applyFont="1" applyFill="1" applyBorder="1" applyAlignment="1">
      <alignment horizontal="center" vertical="center" wrapText="1"/>
    </xf>
    <xf numFmtId="9" fontId="58" fillId="0" borderId="14" xfId="54" applyFont="1" applyBorder="1" applyAlignment="1">
      <alignment horizontal="center" vertical="center"/>
    </xf>
    <xf numFmtId="9" fontId="58" fillId="0" borderId="16" xfId="54" applyFont="1" applyBorder="1" applyAlignment="1">
      <alignment horizontal="center" vertical="center"/>
    </xf>
    <xf numFmtId="9" fontId="58" fillId="0" borderId="12" xfId="54" applyFont="1" applyBorder="1" applyAlignment="1">
      <alignment horizontal="center" vertical="center"/>
    </xf>
    <xf numFmtId="0" fontId="58" fillId="0" borderId="16" xfId="0" applyFont="1" applyBorder="1" applyAlignment="1">
      <alignment horizontal="center" vertical="center"/>
    </xf>
    <xf numFmtId="0" fontId="62" fillId="33" borderId="40" xfId="0" applyFont="1" applyFill="1" applyBorder="1" applyAlignment="1">
      <alignment horizontal="left"/>
    </xf>
    <xf numFmtId="0" fontId="62" fillId="33" borderId="0" xfId="0" applyFont="1" applyFill="1" applyBorder="1" applyAlignment="1">
      <alignment horizontal="left"/>
    </xf>
    <xf numFmtId="0" fontId="56" fillId="34" borderId="55" xfId="0" applyFont="1" applyFill="1" applyBorder="1" applyAlignment="1">
      <alignment horizontal="center" vertical="center" wrapText="1"/>
    </xf>
    <xf numFmtId="0" fontId="56" fillId="34" borderId="52" xfId="0" applyFont="1" applyFill="1" applyBorder="1" applyAlignment="1">
      <alignment horizontal="center" vertical="center" wrapText="1"/>
    </xf>
    <xf numFmtId="0" fontId="66" fillId="2" borderId="50" xfId="0" applyFont="1" applyFill="1" applyBorder="1" applyAlignment="1">
      <alignment horizontal="center" vertical="center" textRotation="90" wrapText="1"/>
    </xf>
    <xf numFmtId="0" fontId="66" fillId="2" borderId="51" xfId="0" applyFont="1" applyFill="1" applyBorder="1" applyAlignment="1">
      <alignment horizontal="center" vertical="center" textRotation="90" wrapText="1"/>
    </xf>
    <xf numFmtId="0" fontId="66" fillId="2" borderId="59" xfId="0" applyFont="1" applyFill="1" applyBorder="1" applyAlignment="1">
      <alignment horizontal="center" vertical="center" textRotation="90" wrapText="1"/>
    </xf>
    <xf numFmtId="1" fontId="58" fillId="0" borderId="28" xfId="54" applyNumberFormat="1" applyFont="1" applyBorder="1" applyAlignment="1">
      <alignment horizontal="center" vertical="center"/>
    </xf>
    <xf numFmtId="0" fontId="66" fillId="33" borderId="63" xfId="0" applyFont="1" applyFill="1" applyBorder="1" applyAlignment="1">
      <alignment horizontal="center"/>
    </xf>
    <xf numFmtId="0" fontId="66" fillId="33" borderId="34" xfId="0" applyFont="1" applyFill="1" applyBorder="1" applyAlignment="1">
      <alignment horizontal="center"/>
    </xf>
    <xf numFmtId="0" fontId="13" fillId="0" borderId="16" xfId="0" applyFont="1" applyFill="1" applyBorder="1" applyAlignment="1">
      <alignment horizontal="center" vertical="center" wrapText="1"/>
    </xf>
    <xf numFmtId="0" fontId="58" fillId="0" borderId="14" xfId="0" applyFont="1" applyBorder="1" applyAlignment="1">
      <alignment horizontal="center" vertical="center" wrapText="1"/>
    </xf>
    <xf numFmtId="0" fontId="58" fillId="0" borderId="28" xfId="0" applyFont="1" applyBorder="1" applyAlignment="1">
      <alignment horizontal="center" vertical="center" wrapText="1"/>
    </xf>
    <xf numFmtId="9" fontId="58" fillId="0" borderId="16" xfId="54" applyFont="1" applyBorder="1" applyAlignment="1">
      <alignment horizontal="center" vertical="center" wrapText="1"/>
    </xf>
    <xf numFmtId="9" fontId="58" fillId="0" borderId="28" xfId="54" applyFont="1" applyBorder="1" applyAlignment="1">
      <alignment horizontal="center" vertical="center" wrapText="1"/>
    </xf>
    <xf numFmtId="9" fontId="58" fillId="0" borderId="28" xfId="54" applyFont="1" applyBorder="1" applyAlignment="1">
      <alignment horizontal="center" vertical="center"/>
    </xf>
    <xf numFmtId="0" fontId="70" fillId="37" borderId="32" xfId="0" applyFont="1" applyFill="1" applyBorder="1" applyAlignment="1">
      <alignment horizontal="center"/>
    </xf>
    <xf numFmtId="0" fontId="70" fillId="37" borderId="64" xfId="0" applyFont="1" applyFill="1" applyBorder="1" applyAlignment="1">
      <alignment horizontal="center"/>
    </xf>
    <xf numFmtId="0" fontId="66" fillId="36" borderId="55" xfId="0" applyFont="1" applyFill="1" applyBorder="1" applyAlignment="1">
      <alignment horizontal="center" vertical="center" textRotation="90" wrapText="1"/>
    </xf>
    <xf numFmtId="0" fontId="66" fillId="36" borderId="52" xfId="0" applyFont="1" applyFill="1" applyBorder="1" applyAlignment="1">
      <alignment horizontal="center" vertical="center" textRotation="90" wrapText="1"/>
    </xf>
    <xf numFmtId="0" fontId="66" fillId="36" borderId="56" xfId="0" applyFont="1" applyFill="1" applyBorder="1" applyAlignment="1">
      <alignment horizontal="center" vertical="center" textRotation="90" wrapText="1"/>
    </xf>
    <xf numFmtId="0" fontId="56" fillId="34" borderId="13" xfId="0" applyFont="1" applyFill="1" applyBorder="1" applyAlignment="1">
      <alignment horizontal="center" vertical="center" wrapText="1" shrinkToFit="1"/>
    </xf>
    <xf numFmtId="0" fontId="56" fillId="34" borderId="16" xfId="0" applyFont="1" applyFill="1" applyBorder="1" applyAlignment="1">
      <alignment horizontal="center" vertical="center" wrapText="1" shrinkToFit="1"/>
    </xf>
    <xf numFmtId="9" fontId="55" fillId="33" borderId="14" xfId="0" applyNumberFormat="1" applyFont="1" applyFill="1" applyBorder="1" applyAlignment="1">
      <alignment horizontal="center" vertical="center"/>
    </xf>
    <xf numFmtId="9" fontId="55" fillId="33" borderId="16" xfId="0" applyNumberFormat="1" applyFont="1" applyFill="1" applyBorder="1" applyAlignment="1">
      <alignment horizontal="center" vertical="center"/>
    </xf>
    <xf numFmtId="0" fontId="55" fillId="33" borderId="12" xfId="0" applyFont="1" applyFill="1" applyBorder="1" applyAlignment="1">
      <alignment horizontal="center" vertical="center"/>
    </xf>
    <xf numFmtId="0" fontId="55" fillId="33" borderId="14" xfId="0" applyFont="1" applyFill="1" applyBorder="1" applyAlignment="1">
      <alignment horizontal="center" vertical="center" wrapText="1"/>
    </xf>
    <xf numFmtId="0" fontId="55" fillId="33" borderId="12" xfId="0" applyFont="1" applyFill="1" applyBorder="1" applyAlignment="1">
      <alignment horizontal="center" vertical="center" wrapText="1"/>
    </xf>
    <xf numFmtId="14" fontId="55" fillId="0" borderId="14" xfId="0" applyNumberFormat="1" applyFont="1" applyBorder="1" applyAlignment="1">
      <alignment horizontal="center" vertical="center"/>
    </xf>
    <xf numFmtId="14" fontId="55" fillId="0" borderId="12" xfId="0" applyNumberFormat="1" applyFont="1" applyBorder="1" applyAlignment="1">
      <alignment horizontal="center" vertical="center"/>
    </xf>
    <xf numFmtId="0" fontId="55" fillId="33" borderId="14" xfId="0" applyFont="1" applyFill="1" applyBorder="1" applyAlignment="1">
      <alignment horizontal="center" vertical="center"/>
    </xf>
    <xf numFmtId="0" fontId="55" fillId="0" borderId="14" xfId="0" applyFont="1" applyBorder="1" applyAlignment="1">
      <alignment horizontal="center" vertical="center" wrapText="1"/>
    </xf>
    <xf numFmtId="0" fontId="55" fillId="0" borderId="12"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9" fontId="55" fillId="0" borderId="14" xfId="54" applyFont="1" applyBorder="1" applyAlignment="1">
      <alignment horizontal="center" vertical="center"/>
    </xf>
    <xf numFmtId="9" fontId="55" fillId="0" borderId="12" xfId="54" applyFont="1" applyBorder="1" applyAlignment="1">
      <alignment horizontal="center" vertical="center"/>
    </xf>
    <xf numFmtId="0" fontId="71" fillId="36" borderId="55" xfId="0" applyFont="1" applyFill="1" applyBorder="1" applyAlignment="1">
      <alignment horizontal="center" vertical="center" textRotation="90" wrapText="1"/>
    </xf>
    <xf numFmtId="0" fontId="71" fillId="36" borderId="52" xfId="0" applyFont="1" applyFill="1" applyBorder="1" applyAlignment="1">
      <alignment horizontal="center" vertical="center" textRotation="90" wrapText="1"/>
    </xf>
    <xf numFmtId="0" fontId="56" fillId="34" borderId="28" xfId="0" applyFont="1" applyFill="1" applyBorder="1" applyAlignment="1">
      <alignment horizontal="center" vertical="center" wrapText="1"/>
    </xf>
    <xf numFmtId="0" fontId="68" fillId="34" borderId="17" xfId="0" applyFont="1" applyFill="1" applyBorder="1" applyAlignment="1">
      <alignment horizontal="center" vertical="center" wrapText="1"/>
    </xf>
    <xf numFmtId="0" fontId="68" fillId="34" borderId="13" xfId="0" applyFont="1" applyFill="1" applyBorder="1" applyAlignment="1">
      <alignment horizontal="center" vertical="center"/>
    </xf>
    <xf numFmtId="0" fontId="68" fillId="34" borderId="16" xfId="0" applyFont="1" applyFill="1" applyBorder="1" applyAlignment="1">
      <alignment horizontal="center" vertical="center"/>
    </xf>
    <xf numFmtId="0" fontId="68" fillId="34" borderId="24" xfId="0" applyFont="1" applyFill="1" applyBorder="1" applyAlignment="1">
      <alignment horizontal="center" vertical="center" wrapText="1"/>
    </xf>
    <xf numFmtId="0" fontId="68" fillId="34" borderId="30" xfId="0" applyFont="1" applyFill="1" applyBorder="1" applyAlignment="1">
      <alignment horizontal="center" vertical="center" wrapText="1"/>
    </xf>
    <xf numFmtId="0" fontId="8" fillId="38" borderId="13" xfId="0" applyFont="1" applyFill="1" applyBorder="1" applyAlignment="1">
      <alignment horizontal="center" vertical="center" wrapText="1"/>
    </xf>
    <xf numFmtId="0" fontId="8" fillId="38" borderId="16" xfId="0" applyFont="1" applyFill="1" applyBorder="1" applyAlignment="1">
      <alignment horizontal="center" vertical="center" wrapText="1"/>
    </xf>
    <xf numFmtId="0" fontId="55" fillId="0" borderId="14"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55" fillId="0" borderId="14" xfId="0" applyFont="1" applyFill="1" applyBorder="1" applyAlignment="1">
      <alignment horizontal="center" vertical="center" wrapText="1"/>
    </xf>
    <xf numFmtId="0" fontId="55" fillId="0" borderId="12" xfId="0" applyFont="1" applyFill="1" applyBorder="1" applyAlignment="1">
      <alignment horizontal="center" vertical="center" wrapText="1"/>
    </xf>
    <xf numFmtId="14" fontId="55" fillId="33" borderId="43" xfId="0" applyNumberFormat="1" applyFont="1" applyFill="1" applyBorder="1" applyAlignment="1">
      <alignment horizontal="center" vertical="center" wrapText="1"/>
    </xf>
    <xf numFmtId="0" fontId="55" fillId="33" borderId="43" xfId="0" applyFont="1" applyFill="1" applyBorder="1" applyAlignment="1">
      <alignment horizontal="center" vertical="center"/>
    </xf>
    <xf numFmtId="0" fontId="55" fillId="33" borderId="43" xfId="0" applyFont="1" applyFill="1" applyBorder="1" applyAlignment="1">
      <alignment horizontal="center" vertical="center" wrapText="1"/>
    </xf>
    <xf numFmtId="0" fontId="64" fillId="33" borderId="43" xfId="0" applyFont="1" applyFill="1" applyBorder="1" applyAlignment="1">
      <alignment horizontal="center" vertical="center" wrapText="1"/>
    </xf>
    <xf numFmtId="14" fontId="55" fillId="33" borderId="65" xfId="0" applyNumberFormat="1" applyFont="1" applyFill="1" applyBorder="1" applyAlignment="1">
      <alignment horizontal="center" vertical="center" wrapText="1"/>
    </xf>
    <xf numFmtId="14" fontId="55" fillId="33" borderId="66" xfId="0" applyNumberFormat="1" applyFont="1" applyFill="1" applyBorder="1" applyAlignment="1">
      <alignment horizontal="center" vertical="center" wrapText="1"/>
    </xf>
    <xf numFmtId="0" fontId="64" fillId="33" borderId="11" xfId="0" applyFont="1" applyFill="1" applyBorder="1" applyAlignment="1">
      <alignment horizontal="center" vertical="center" wrapText="1"/>
    </xf>
    <xf numFmtId="0" fontId="55" fillId="33" borderId="67" xfId="0" applyFont="1" applyFill="1" applyBorder="1" applyAlignment="1">
      <alignment horizontal="center" vertical="center"/>
    </xf>
    <xf numFmtId="172" fontId="55" fillId="33" borderId="68" xfId="0" applyNumberFormat="1" applyFont="1" applyFill="1" applyBorder="1" applyAlignment="1">
      <alignment horizontal="center" vertical="center"/>
    </xf>
    <xf numFmtId="172" fontId="55" fillId="33" borderId="43" xfId="0" applyNumberFormat="1" applyFont="1" applyFill="1" applyBorder="1" applyAlignment="1">
      <alignment horizontal="center" vertical="center"/>
    </xf>
    <xf numFmtId="0" fontId="55" fillId="33" borderId="67" xfId="0" applyFont="1" applyFill="1" applyBorder="1" applyAlignment="1">
      <alignment horizontal="left" vertical="center"/>
    </xf>
    <xf numFmtId="0" fontId="55" fillId="33" borderId="43" xfId="0" applyFont="1" applyFill="1" applyBorder="1" applyAlignment="1">
      <alignment horizontal="left" vertical="center"/>
    </xf>
    <xf numFmtId="0" fontId="64" fillId="33" borderId="68"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Hoja1"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0</xdr:row>
      <xdr:rowOff>85725</xdr:rowOff>
    </xdr:from>
    <xdr:to>
      <xdr:col>10</xdr:col>
      <xdr:colOff>171450</xdr:colOff>
      <xdr:row>5</xdr:row>
      <xdr:rowOff>38100</xdr:rowOff>
    </xdr:to>
    <xdr:pic>
      <xdr:nvPicPr>
        <xdr:cNvPr id="1" name="Imagen 2"/>
        <xdr:cNvPicPr preferRelativeResize="1">
          <a:picLocks noChangeAspect="1"/>
        </xdr:cNvPicPr>
      </xdr:nvPicPr>
      <xdr:blipFill>
        <a:blip r:embed="rId1"/>
        <a:stretch>
          <a:fillRect/>
        </a:stretch>
      </xdr:blipFill>
      <xdr:spPr>
        <a:xfrm>
          <a:off x="9324975" y="85725"/>
          <a:ext cx="1143000"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971550</xdr:colOff>
      <xdr:row>0</xdr:row>
      <xdr:rowOff>104775</xdr:rowOff>
    </xdr:from>
    <xdr:to>
      <xdr:col>10</xdr:col>
      <xdr:colOff>123825</xdr:colOff>
      <xdr:row>4</xdr:row>
      <xdr:rowOff>180975</xdr:rowOff>
    </xdr:to>
    <xdr:pic>
      <xdr:nvPicPr>
        <xdr:cNvPr id="1" name="Imagen 2"/>
        <xdr:cNvPicPr preferRelativeResize="1">
          <a:picLocks noChangeAspect="1"/>
        </xdr:cNvPicPr>
      </xdr:nvPicPr>
      <xdr:blipFill>
        <a:blip r:embed="rId1"/>
        <a:stretch>
          <a:fillRect/>
        </a:stretch>
      </xdr:blipFill>
      <xdr:spPr>
        <a:xfrm>
          <a:off x="10544175" y="104775"/>
          <a:ext cx="1304925"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1038225</xdr:colOff>
      <xdr:row>1</xdr:row>
      <xdr:rowOff>19050</xdr:rowOff>
    </xdr:from>
    <xdr:to>
      <xdr:col>10</xdr:col>
      <xdr:colOff>95250</xdr:colOff>
      <xdr:row>5</xdr:row>
      <xdr:rowOff>85725</xdr:rowOff>
    </xdr:to>
    <xdr:pic>
      <xdr:nvPicPr>
        <xdr:cNvPr id="1" name="Imagen 3"/>
        <xdr:cNvPicPr preferRelativeResize="1">
          <a:picLocks noChangeAspect="1"/>
        </xdr:cNvPicPr>
      </xdr:nvPicPr>
      <xdr:blipFill>
        <a:blip r:embed="rId1"/>
        <a:stretch>
          <a:fillRect/>
        </a:stretch>
      </xdr:blipFill>
      <xdr:spPr>
        <a:xfrm>
          <a:off x="11172825" y="247650"/>
          <a:ext cx="1085850" cy="866775"/>
        </a:xfrm>
        <a:prstGeom prst="rect">
          <a:avLst/>
        </a:prstGeom>
        <a:noFill/>
        <a:ln w="9525" cmpd="sng">
          <a:noFill/>
        </a:ln>
      </xdr:spPr>
    </xdr:pic>
    <xdr:clientData/>
  </xdr:twoCellAnchor>
  <xdr:twoCellAnchor>
    <xdr:from>
      <xdr:col>8</xdr:col>
      <xdr:colOff>1038225</xdr:colOff>
      <xdr:row>1</xdr:row>
      <xdr:rowOff>19050</xdr:rowOff>
    </xdr:from>
    <xdr:to>
      <xdr:col>10</xdr:col>
      <xdr:colOff>95250</xdr:colOff>
      <xdr:row>5</xdr:row>
      <xdr:rowOff>85725</xdr:rowOff>
    </xdr:to>
    <xdr:pic>
      <xdr:nvPicPr>
        <xdr:cNvPr id="2" name="Imagen 2"/>
        <xdr:cNvPicPr preferRelativeResize="1">
          <a:picLocks noChangeAspect="1"/>
        </xdr:cNvPicPr>
      </xdr:nvPicPr>
      <xdr:blipFill>
        <a:blip r:embed="rId1"/>
        <a:stretch>
          <a:fillRect/>
        </a:stretch>
      </xdr:blipFill>
      <xdr:spPr>
        <a:xfrm>
          <a:off x="11172825" y="247650"/>
          <a:ext cx="1085850" cy="866775"/>
        </a:xfrm>
        <a:prstGeom prst="rect">
          <a:avLst/>
        </a:prstGeom>
        <a:noFill/>
        <a:ln w="9525" cmpd="sng">
          <a:noFill/>
        </a:ln>
      </xdr:spPr>
    </xdr:pic>
    <xdr:clientData/>
  </xdr:twoCellAnchor>
  <xdr:twoCellAnchor>
    <xdr:from>
      <xdr:col>8</xdr:col>
      <xdr:colOff>1038225</xdr:colOff>
      <xdr:row>1</xdr:row>
      <xdr:rowOff>19050</xdr:rowOff>
    </xdr:from>
    <xdr:to>
      <xdr:col>10</xdr:col>
      <xdr:colOff>95250</xdr:colOff>
      <xdr:row>5</xdr:row>
      <xdr:rowOff>85725</xdr:rowOff>
    </xdr:to>
    <xdr:pic>
      <xdr:nvPicPr>
        <xdr:cNvPr id="3" name="Imagen 4"/>
        <xdr:cNvPicPr preferRelativeResize="1">
          <a:picLocks noChangeAspect="1"/>
        </xdr:cNvPicPr>
      </xdr:nvPicPr>
      <xdr:blipFill>
        <a:blip r:embed="rId1"/>
        <a:stretch>
          <a:fillRect/>
        </a:stretch>
      </xdr:blipFill>
      <xdr:spPr>
        <a:xfrm>
          <a:off x="11172825" y="247650"/>
          <a:ext cx="1085850" cy="866775"/>
        </a:xfrm>
        <a:prstGeom prst="rect">
          <a:avLst/>
        </a:prstGeom>
        <a:noFill/>
        <a:ln w="9525" cmpd="sng">
          <a:noFill/>
        </a:ln>
      </xdr:spPr>
    </xdr:pic>
    <xdr:clientData/>
  </xdr:twoCellAnchor>
  <xdr:twoCellAnchor>
    <xdr:from>
      <xdr:col>8</xdr:col>
      <xdr:colOff>1038225</xdr:colOff>
      <xdr:row>1</xdr:row>
      <xdr:rowOff>19050</xdr:rowOff>
    </xdr:from>
    <xdr:to>
      <xdr:col>10</xdr:col>
      <xdr:colOff>95250</xdr:colOff>
      <xdr:row>5</xdr:row>
      <xdr:rowOff>85725</xdr:rowOff>
    </xdr:to>
    <xdr:pic>
      <xdr:nvPicPr>
        <xdr:cNvPr id="4" name="Imagen 8"/>
        <xdr:cNvPicPr preferRelativeResize="1">
          <a:picLocks noChangeAspect="1"/>
        </xdr:cNvPicPr>
      </xdr:nvPicPr>
      <xdr:blipFill>
        <a:blip r:embed="rId1"/>
        <a:stretch>
          <a:fillRect/>
        </a:stretch>
      </xdr:blipFill>
      <xdr:spPr>
        <a:xfrm>
          <a:off x="11172825" y="247650"/>
          <a:ext cx="1085850" cy="866775"/>
        </a:xfrm>
        <a:prstGeom prst="rect">
          <a:avLst/>
        </a:prstGeom>
        <a:noFill/>
        <a:ln w="9525" cmpd="sng">
          <a:noFill/>
        </a:ln>
      </xdr:spPr>
    </xdr:pic>
    <xdr:clientData/>
  </xdr:twoCellAnchor>
  <xdr:twoCellAnchor>
    <xdr:from>
      <xdr:col>8</xdr:col>
      <xdr:colOff>1038225</xdr:colOff>
      <xdr:row>1</xdr:row>
      <xdr:rowOff>19050</xdr:rowOff>
    </xdr:from>
    <xdr:to>
      <xdr:col>10</xdr:col>
      <xdr:colOff>95250</xdr:colOff>
      <xdr:row>5</xdr:row>
      <xdr:rowOff>85725</xdr:rowOff>
    </xdr:to>
    <xdr:pic>
      <xdr:nvPicPr>
        <xdr:cNvPr id="5" name="Imagen 9"/>
        <xdr:cNvPicPr preferRelativeResize="1">
          <a:picLocks noChangeAspect="1"/>
        </xdr:cNvPicPr>
      </xdr:nvPicPr>
      <xdr:blipFill>
        <a:blip r:embed="rId1"/>
        <a:stretch>
          <a:fillRect/>
        </a:stretch>
      </xdr:blipFill>
      <xdr:spPr>
        <a:xfrm>
          <a:off x="11172825" y="247650"/>
          <a:ext cx="1085850" cy="866775"/>
        </a:xfrm>
        <a:prstGeom prst="rect">
          <a:avLst/>
        </a:prstGeom>
        <a:noFill/>
        <a:ln w="9525" cmpd="sng">
          <a:noFill/>
        </a:ln>
      </xdr:spPr>
    </xdr:pic>
    <xdr:clientData/>
  </xdr:twoCellAnchor>
  <xdr:twoCellAnchor>
    <xdr:from>
      <xdr:col>8</xdr:col>
      <xdr:colOff>1038225</xdr:colOff>
      <xdr:row>1</xdr:row>
      <xdr:rowOff>19050</xdr:rowOff>
    </xdr:from>
    <xdr:to>
      <xdr:col>10</xdr:col>
      <xdr:colOff>95250</xdr:colOff>
      <xdr:row>5</xdr:row>
      <xdr:rowOff>85725</xdr:rowOff>
    </xdr:to>
    <xdr:pic>
      <xdr:nvPicPr>
        <xdr:cNvPr id="6" name="Imagen 10"/>
        <xdr:cNvPicPr preferRelativeResize="1">
          <a:picLocks noChangeAspect="1"/>
        </xdr:cNvPicPr>
      </xdr:nvPicPr>
      <xdr:blipFill>
        <a:blip r:embed="rId1"/>
        <a:stretch>
          <a:fillRect/>
        </a:stretch>
      </xdr:blipFill>
      <xdr:spPr>
        <a:xfrm>
          <a:off x="11172825" y="247650"/>
          <a:ext cx="1085850" cy="866775"/>
        </a:xfrm>
        <a:prstGeom prst="rect">
          <a:avLst/>
        </a:prstGeom>
        <a:noFill/>
        <a:ln w="9525" cmpd="sng">
          <a:noFill/>
        </a:ln>
      </xdr:spPr>
    </xdr:pic>
    <xdr:clientData/>
  </xdr:twoCellAnchor>
  <xdr:twoCellAnchor>
    <xdr:from>
      <xdr:col>8</xdr:col>
      <xdr:colOff>1038225</xdr:colOff>
      <xdr:row>1</xdr:row>
      <xdr:rowOff>19050</xdr:rowOff>
    </xdr:from>
    <xdr:to>
      <xdr:col>10</xdr:col>
      <xdr:colOff>95250</xdr:colOff>
      <xdr:row>5</xdr:row>
      <xdr:rowOff>85725</xdr:rowOff>
    </xdr:to>
    <xdr:pic>
      <xdr:nvPicPr>
        <xdr:cNvPr id="7" name="Imagen 11"/>
        <xdr:cNvPicPr preferRelativeResize="1">
          <a:picLocks noChangeAspect="1"/>
        </xdr:cNvPicPr>
      </xdr:nvPicPr>
      <xdr:blipFill>
        <a:blip r:embed="rId1"/>
        <a:stretch>
          <a:fillRect/>
        </a:stretch>
      </xdr:blipFill>
      <xdr:spPr>
        <a:xfrm>
          <a:off x="11172825" y="247650"/>
          <a:ext cx="1085850" cy="866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0</xdr:row>
      <xdr:rowOff>66675</xdr:rowOff>
    </xdr:from>
    <xdr:to>
      <xdr:col>10</xdr:col>
      <xdr:colOff>38100</xdr:colOff>
      <xdr:row>5</xdr:row>
      <xdr:rowOff>66675</xdr:rowOff>
    </xdr:to>
    <xdr:pic>
      <xdr:nvPicPr>
        <xdr:cNvPr id="1" name="Imagen 2"/>
        <xdr:cNvPicPr preferRelativeResize="1">
          <a:picLocks noChangeAspect="1"/>
        </xdr:cNvPicPr>
      </xdr:nvPicPr>
      <xdr:blipFill>
        <a:blip r:embed="rId1"/>
        <a:stretch>
          <a:fillRect/>
        </a:stretch>
      </xdr:blipFill>
      <xdr:spPr>
        <a:xfrm>
          <a:off x="12706350" y="66675"/>
          <a:ext cx="1095375" cy="1028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1</xdr:row>
      <xdr:rowOff>28575</xdr:rowOff>
    </xdr:from>
    <xdr:to>
      <xdr:col>9</xdr:col>
      <xdr:colOff>1095375</xdr:colOff>
      <xdr:row>5</xdr:row>
      <xdr:rowOff>114300</xdr:rowOff>
    </xdr:to>
    <xdr:pic>
      <xdr:nvPicPr>
        <xdr:cNvPr id="1" name="Imagen 2"/>
        <xdr:cNvPicPr preferRelativeResize="1">
          <a:picLocks noChangeAspect="1"/>
        </xdr:cNvPicPr>
      </xdr:nvPicPr>
      <xdr:blipFill>
        <a:blip r:embed="rId1"/>
        <a:stretch>
          <a:fillRect/>
        </a:stretch>
      </xdr:blipFill>
      <xdr:spPr>
        <a:xfrm>
          <a:off x="11896725" y="266700"/>
          <a:ext cx="1076325" cy="866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0</xdr:row>
      <xdr:rowOff>133350</xdr:rowOff>
    </xdr:from>
    <xdr:to>
      <xdr:col>9</xdr:col>
      <xdr:colOff>1047750</xdr:colOff>
      <xdr:row>5</xdr:row>
      <xdr:rowOff>180975</xdr:rowOff>
    </xdr:to>
    <xdr:pic>
      <xdr:nvPicPr>
        <xdr:cNvPr id="1" name="Imagen 2"/>
        <xdr:cNvPicPr preferRelativeResize="1">
          <a:picLocks noChangeAspect="1"/>
        </xdr:cNvPicPr>
      </xdr:nvPicPr>
      <xdr:blipFill>
        <a:blip r:embed="rId1"/>
        <a:stretch>
          <a:fillRect/>
        </a:stretch>
      </xdr:blipFill>
      <xdr:spPr>
        <a:xfrm>
          <a:off x="11534775" y="133350"/>
          <a:ext cx="962025" cy="1076325"/>
        </a:xfrm>
        <a:prstGeom prst="rect">
          <a:avLst/>
        </a:prstGeom>
        <a:noFill/>
        <a:ln w="9525" cmpd="sng">
          <a:noFill/>
        </a:ln>
      </xdr:spPr>
    </xdr:pic>
    <xdr:clientData/>
  </xdr:twoCellAnchor>
  <xdr:twoCellAnchor>
    <xdr:from>
      <xdr:col>9</xdr:col>
      <xdr:colOff>85725</xdr:colOff>
      <xdr:row>0</xdr:row>
      <xdr:rowOff>133350</xdr:rowOff>
    </xdr:from>
    <xdr:to>
      <xdr:col>9</xdr:col>
      <xdr:colOff>1047750</xdr:colOff>
      <xdr:row>5</xdr:row>
      <xdr:rowOff>180975</xdr:rowOff>
    </xdr:to>
    <xdr:pic>
      <xdr:nvPicPr>
        <xdr:cNvPr id="2" name="Imagen 3"/>
        <xdr:cNvPicPr preferRelativeResize="1">
          <a:picLocks noChangeAspect="1"/>
        </xdr:cNvPicPr>
      </xdr:nvPicPr>
      <xdr:blipFill>
        <a:blip r:embed="rId1"/>
        <a:stretch>
          <a:fillRect/>
        </a:stretch>
      </xdr:blipFill>
      <xdr:spPr>
        <a:xfrm>
          <a:off x="11534775" y="133350"/>
          <a:ext cx="96202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5"/>
  </sheetPr>
  <dimension ref="A1:P36"/>
  <sheetViews>
    <sheetView zoomScale="64" zoomScaleNormal="64" zoomScalePageLayoutView="0" workbookViewId="0" topLeftCell="A46">
      <selection activeCell="O14" sqref="O14"/>
    </sheetView>
  </sheetViews>
  <sheetFormatPr defaultColWidth="17.140625" defaultRowHeight="15"/>
  <cols>
    <col min="1" max="1" width="16.28125" style="67" customWidth="1"/>
    <col min="2" max="2" width="16.140625" style="67" customWidth="1"/>
    <col min="3" max="3" width="17.140625" style="67" customWidth="1"/>
    <col min="4" max="4" width="18.140625" style="67" customWidth="1"/>
    <col min="5" max="5" width="19.7109375" style="67" customWidth="1"/>
    <col min="6" max="6" width="14.57421875" style="59" customWidth="1"/>
    <col min="7" max="7" width="8.8515625" style="59" customWidth="1"/>
    <col min="8" max="8" width="8.28125" style="59" customWidth="1"/>
    <col min="9" max="9" width="18.00390625" style="59" customWidth="1"/>
    <col min="10" max="10" width="17.28125" style="59" customWidth="1"/>
    <col min="11" max="11" width="16.00390625" style="59" customWidth="1"/>
    <col min="12" max="12" width="19.00390625" style="59" customWidth="1"/>
    <col min="13" max="13" width="15.7109375" style="57" customWidth="1"/>
    <col min="14" max="15" width="17.140625" style="57" customWidth="1"/>
    <col min="16" max="16" width="38.00390625" style="57" customWidth="1"/>
    <col min="17" max="16384" width="17.140625" style="59" customWidth="1"/>
  </cols>
  <sheetData>
    <row r="1" spans="1:16" s="57" customFormat="1" ht="20.25" customHeight="1">
      <c r="A1" s="366" t="s">
        <v>0</v>
      </c>
      <c r="B1" s="367"/>
      <c r="C1" s="367"/>
      <c r="D1" s="367"/>
      <c r="E1" s="367"/>
      <c r="F1" s="367"/>
      <c r="G1" s="367"/>
      <c r="H1" s="367"/>
      <c r="I1" s="367"/>
      <c r="J1" s="367"/>
      <c r="K1" s="367"/>
      <c r="L1" s="367"/>
      <c r="M1" s="102"/>
      <c r="N1" s="102"/>
      <c r="O1" s="102"/>
      <c r="P1" s="103"/>
    </row>
    <row r="2" spans="1:16" s="57" customFormat="1" ht="15" customHeight="1">
      <c r="A2" s="368" t="s">
        <v>181</v>
      </c>
      <c r="B2" s="369"/>
      <c r="C2" s="369"/>
      <c r="D2" s="369"/>
      <c r="E2" s="369"/>
      <c r="F2" s="369"/>
      <c r="G2" s="369"/>
      <c r="H2" s="369"/>
      <c r="I2" s="369"/>
      <c r="J2" s="369"/>
      <c r="K2" s="369"/>
      <c r="L2" s="369"/>
      <c r="P2" s="58"/>
    </row>
    <row r="3" spans="1:16" s="57" customFormat="1" ht="15.75" customHeight="1">
      <c r="A3" s="370" t="s">
        <v>182</v>
      </c>
      <c r="B3" s="371"/>
      <c r="C3" s="371"/>
      <c r="D3" s="371"/>
      <c r="E3" s="371"/>
      <c r="F3" s="371"/>
      <c r="G3" s="371"/>
      <c r="H3" s="371"/>
      <c r="I3" s="371"/>
      <c r="J3" s="371"/>
      <c r="K3" s="371"/>
      <c r="L3" s="371"/>
      <c r="P3" s="58"/>
    </row>
    <row r="4" spans="1:16" s="57" customFormat="1" ht="18" customHeight="1">
      <c r="A4" s="370" t="s">
        <v>183</v>
      </c>
      <c r="B4" s="371"/>
      <c r="C4" s="371"/>
      <c r="D4" s="371"/>
      <c r="E4" s="371"/>
      <c r="F4" s="371"/>
      <c r="G4" s="371"/>
      <c r="H4" s="371"/>
      <c r="I4" s="371"/>
      <c r="J4" s="371"/>
      <c r="K4" s="371"/>
      <c r="L4" s="371"/>
      <c r="P4" s="58"/>
    </row>
    <row r="5" spans="1:16" s="57" customFormat="1" ht="15.75" customHeight="1">
      <c r="A5" s="370" t="s">
        <v>184</v>
      </c>
      <c r="B5" s="371"/>
      <c r="C5" s="371"/>
      <c r="D5" s="371"/>
      <c r="E5" s="371"/>
      <c r="F5" s="371"/>
      <c r="G5" s="371"/>
      <c r="H5" s="371"/>
      <c r="I5" s="371"/>
      <c r="J5" s="371"/>
      <c r="K5" s="371"/>
      <c r="L5" s="371"/>
      <c r="M5" s="311" t="s">
        <v>274</v>
      </c>
      <c r="P5" s="58"/>
    </row>
    <row r="6" spans="1:16" s="57" customFormat="1" ht="19.5" customHeight="1" thickBot="1">
      <c r="A6" s="347" t="s">
        <v>180</v>
      </c>
      <c r="B6" s="348"/>
      <c r="C6" s="348"/>
      <c r="D6" s="348"/>
      <c r="E6" s="348"/>
      <c r="F6" s="348"/>
      <c r="G6" s="348"/>
      <c r="H6" s="348"/>
      <c r="I6" s="348"/>
      <c r="J6" s="348"/>
      <c r="K6" s="348"/>
      <c r="L6" s="348"/>
      <c r="P6" s="58"/>
    </row>
    <row r="7" spans="1:16" s="104" customFormat="1" ht="15.75" thickBot="1">
      <c r="A7" s="110"/>
      <c r="B7" s="110"/>
      <c r="C7" s="110"/>
      <c r="D7" s="110"/>
      <c r="E7" s="110"/>
      <c r="F7" s="110"/>
      <c r="G7" s="110"/>
      <c r="H7" s="110"/>
      <c r="I7" s="110"/>
      <c r="J7" s="110"/>
      <c r="K7" s="110"/>
      <c r="L7" s="110"/>
      <c r="M7" s="338" t="s">
        <v>329</v>
      </c>
      <c r="N7" s="339"/>
      <c r="O7" s="339"/>
      <c r="P7" s="340"/>
    </row>
    <row r="8" spans="1:16" s="55" customFormat="1" ht="64.5" customHeight="1">
      <c r="A8" s="378" t="s">
        <v>166</v>
      </c>
      <c r="B8" s="378" t="s">
        <v>118</v>
      </c>
      <c r="C8" s="396" t="s">
        <v>12</v>
      </c>
      <c r="D8" s="398" t="s">
        <v>2</v>
      </c>
      <c r="E8" s="396" t="s">
        <v>3</v>
      </c>
      <c r="F8" s="400" t="s">
        <v>4</v>
      </c>
      <c r="G8" s="400" t="s">
        <v>5</v>
      </c>
      <c r="H8" s="400" t="s">
        <v>6</v>
      </c>
      <c r="I8" s="405" t="s">
        <v>122</v>
      </c>
      <c r="J8" s="406"/>
      <c r="K8" s="283" t="s">
        <v>7</v>
      </c>
      <c r="L8" s="284" t="s">
        <v>8</v>
      </c>
      <c r="M8" s="341" t="s">
        <v>225</v>
      </c>
      <c r="N8" s="343" t="s">
        <v>226</v>
      </c>
      <c r="O8" s="343" t="s">
        <v>227</v>
      </c>
      <c r="P8" s="345" t="s">
        <v>228</v>
      </c>
    </row>
    <row r="9" spans="1:16" s="55" customFormat="1" ht="22.5" customHeight="1" thickBot="1">
      <c r="A9" s="379"/>
      <c r="B9" s="395"/>
      <c r="C9" s="397"/>
      <c r="D9" s="399"/>
      <c r="E9" s="397"/>
      <c r="F9" s="401"/>
      <c r="G9" s="401"/>
      <c r="H9" s="401"/>
      <c r="I9" s="285" t="s">
        <v>123</v>
      </c>
      <c r="J9" s="285" t="s">
        <v>124</v>
      </c>
      <c r="K9" s="286"/>
      <c r="L9" s="287"/>
      <c r="M9" s="342"/>
      <c r="N9" s="344"/>
      <c r="O9" s="344"/>
      <c r="P9" s="346"/>
    </row>
    <row r="10" spans="1:16" ht="35.25" customHeight="1">
      <c r="A10" s="384" t="s">
        <v>168</v>
      </c>
      <c r="B10" s="382" t="s">
        <v>9</v>
      </c>
      <c r="C10" s="372" t="s">
        <v>139</v>
      </c>
      <c r="D10" s="372" t="s">
        <v>169</v>
      </c>
      <c r="E10" s="372" t="s">
        <v>209</v>
      </c>
      <c r="F10" s="372" t="s">
        <v>10</v>
      </c>
      <c r="G10" s="380">
        <v>2</v>
      </c>
      <c r="H10" s="380">
        <v>3</v>
      </c>
      <c r="I10" s="251" t="s">
        <v>126</v>
      </c>
      <c r="J10" s="276">
        <v>20000000</v>
      </c>
      <c r="K10" s="373">
        <v>42030</v>
      </c>
      <c r="L10" s="375">
        <v>42369</v>
      </c>
      <c r="M10" s="412">
        <v>0</v>
      </c>
      <c r="N10" s="412">
        <v>1</v>
      </c>
      <c r="O10" s="412">
        <v>1</v>
      </c>
      <c r="P10" s="336" t="s">
        <v>272</v>
      </c>
    </row>
    <row r="11" spans="1:16" ht="123.75" customHeight="1">
      <c r="A11" s="385"/>
      <c r="B11" s="356"/>
      <c r="C11" s="349"/>
      <c r="D11" s="349"/>
      <c r="E11" s="349"/>
      <c r="F11" s="349"/>
      <c r="G11" s="381"/>
      <c r="H11" s="407"/>
      <c r="I11" s="272" t="s">
        <v>125</v>
      </c>
      <c r="J11" s="274">
        <v>3500000</v>
      </c>
      <c r="K11" s="374"/>
      <c r="L11" s="376"/>
      <c r="M11" s="413"/>
      <c r="N11" s="413"/>
      <c r="O11" s="413"/>
      <c r="P11" s="337"/>
    </row>
    <row r="12" spans="1:16" ht="7.5" customHeight="1">
      <c r="A12" s="385"/>
      <c r="B12" s="356"/>
      <c r="C12" s="351" t="s">
        <v>208</v>
      </c>
      <c r="D12" s="351" t="s">
        <v>262</v>
      </c>
      <c r="E12" s="351" t="s">
        <v>209</v>
      </c>
      <c r="F12" s="351" t="s">
        <v>11</v>
      </c>
      <c r="G12" s="393">
        <v>1</v>
      </c>
      <c r="H12" s="393">
        <v>2</v>
      </c>
      <c r="I12" s="408" t="s">
        <v>125</v>
      </c>
      <c r="J12" s="410">
        <v>5000000</v>
      </c>
      <c r="K12" s="377">
        <v>42030</v>
      </c>
      <c r="L12" s="377">
        <v>42369</v>
      </c>
      <c r="M12" s="328">
        <v>0</v>
      </c>
      <c r="N12" s="328">
        <v>1</v>
      </c>
      <c r="O12" s="328">
        <v>0.25</v>
      </c>
      <c r="P12" s="326" t="s">
        <v>283</v>
      </c>
    </row>
    <row r="13" spans="1:16" ht="105.75" customHeight="1">
      <c r="A13" s="385"/>
      <c r="B13" s="356"/>
      <c r="C13" s="350"/>
      <c r="D13" s="350"/>
      <c r="E13" s="350"/>
      <c r="F13" s="350"/>
      <c r="G13" s="394"/>
      <c r="H13" s="394"/>
      <c r="I13" s="409"/>
      <c r="J13" s="411"/>
      <c r="K13" s="355"/>
      <c r="L13" s="355"/>
      <c r="M13" s="329"/>
      <c r="N13" s="329"/>
      <c r="O13" s="329"/>
      <c r="P13" s="327"/>
    </row>
    <row r="14" spans="1:16" s="67" customFormat="1" ht="270" customHeight="1" thickBot="1">
      <c r="A14" s="385"/>
      <c r="B14" s="383"/>
      <c r="C14" s="61" t="s">
        <v>43</v>
      </c>
      <c r="D14" s="61" t="s">
        <v>121</v>
      </c>
      <c r="E14" s="61" t="s">
        <v>210</v>
      </c>
      <c r="F14" s="61" t="s">
        <v>127</v>
      </c>
      <c r="G14" s="62">
        <v>0</v>
      </c>
      <c r="H14" s="63">
        <v>0.7</v>
      </c>
      <c r="I14" s="64" t="s">
        <v>128</v>
      </c>
      <c r="J14" s="65">
        <v>16000000</v>
      </c>
      <c r="K14" s="66">
        <v>42030</v>
      </c>
      <c r="L14" s="94">
        <v>42369</v>
      </c>
      <c r="M14" s="252">
        <v>0</v>
      </c>
      <c r="N14" s="216">
        <v>1</v>
      </c>
      <c r="O14" s="216">
        <v>0.3</v>
      </c>
      <c r="P14" s="282" t="s">
        <v>284</v>
      </c>
    </row>
    <row r="15" spans="1:16" s="67" customFormat="1" ht="156.75" customHeight="1">
      <c r="A15" s="385"/>
      <c r="B15" s="387" t="s">
        <v>74</v>
      </c>
      <c r="C15" s="364" t="s">
        <v>174</v>
      </c>
      <c r="D15" s="288" t="s">
        <v>230</v>
      </c>
      <c r="E15" s="264" t="s">
        <v>13</v>
      </c>
      <c r="F15" s="250" t="s">
        <v>14</v>
      </c>
      <c r="G15" s="268">
        <v>0</v>
      </c>
      <c r="H15" s="268">
        <v>1</v>
      </c>
      <c r="I15" s="68" t="s">
        <v>164</v>
      </c>
      <c r="J15" s="69">
        <v>13274650</v>
      </c>
      <c r="K15" s="266">
        <v>42030</v>
      </c>
      <c r="L15" s="266">
        <v>42055</v>
      </c>
      <c r="M15" s="253">
        <v>0</v>
      </c>
      <c r="N15" s="275">
        <v>1</v>
      </c>
      <c r="O15" s="279">
        <v>0.2</v>
      </c>
      <c r="P15" s="245" t="s">
        <v>288</v>
      </c>
    </row>
    <row r="16" spans="1:16" s="67" customFormat="1" ht="150" customHeight="1">
      <c r="A16" s="385"/>
      <c r="B16" s="387"/>
      <c r="C16" s="364"/>
      <c r="D16" s="289" t="s">
        <v>229</v>
      </c>
      <c r="E16" s="109" t="s">
        <v>13</v>
      </c>
      <c r="F16" s="79" t="s">
        <v>91</v>
      </c>
      <c r="G16" s="72">
        <v>0</v>
      </c>
      <c r="H16" s="72">
        <v>1</v>
      </c>
      <c r="I16" s="68" t="s">
        <v>164</v>
      </c>
      <c r="J16" s="73">
        <v>9955988</v>
      </c>
      <c r="K16" s="269">
        <v>42066</v>
      </c>
      <c r="L16" s="269">
        <v>42124</v>
      </c>
      <c r="M16" s="101"/>
      <c r="N16" s="215">
        <v>1</v>
      </c>
      <c r="O16" s="215">
        <v>0.5</v>
      </c>
      <c r="P16" s="226" t="s">
        <v>289</v>
      </c>
    </row>
    <row r="17" spans="1:16" s="67" customFormat="1" ht="89.25" customHeight="1">
      <c r="A17" s="385"/>
      <c r="B17" s="387"/>
      <c r="C17" s="364"/>
      <c r="D17" s="290" t="s">
        <v>15</v>
      </c>
      <c r="E17" s="265" t="s">
        <v>13</v>
      </c>
      <c r="F17" s="75" t="s">
        <v>132</v>
      </c>
      <c r="G17" s="76">
        <v>0</v>
      </c>
      <c r="H17" s="76">
        <v>15</v>
      </c>
      <c r="I17" s="77" t="s">
        <v>125</v>
      </c>
      <c r="J17" s="69">
        <v>5760000</v>
      </c>
      <c r="K17" s="269">
        <v>42167</v>
      </c>
      <c r="L17" s="269">
        <v>42181</v>
      </c>
      <c r="M17" s="101"/>
      <c r="N17" s="215">
        <v>1</v>
      </c>
      <c r="O17" s="215">
        <v>0.35</v>
      </c>
      <c r="P17" s="226" t="s">
        <v>290</v>
      </c>
    </row>
    <row r="18" spans="1:16" s="67" customFormat="1" ht="134.25" customHeight="1">
      <c r="A18" s="385"/>
      <c r="B18" s="387"/>
      <c r="C18" s="365"/>
      <c r="D18" s="291" t="s">
        <v>16</v>
      </c>
      <c r="E18" s="109" t="s">
        <v>13</v>
      </c>
      <c r="F18" s="79" t="s">
        <v>17</v>
      </c>
      <c r="G18" s="72">
        <v>0</v>
      </c>
      <c r="H18" s="72">
        <v>1</v>
      </c>
      <c r="I18" s="77" t="s">
        <v>125</v>
      </c>
      <c r="J18" s="69">
        <v>2160000</v>
      </c>
      <c r="K18" s="269">
        <v>42216</v>
      </c>
      <c r="L18" s="269">
        <v>42220</v>
      </c>
      <c r="M18" s="101"/>
      <c r="N18" s="215">
        <v>1</v>
      </c>
      <c r="O18" s="313">
        <v>0</v>
      </c>
      <c r="P18" s="315" t="s">
        <v>291</v>
      </c>
    </row>
    <row r="19" spans="1:16" s="67" customFormat="1" ht="45">
      <c r="A19" s="385"/>
      <c r="B19" s="387"/>
      <c r="C19" s="349" t="s">
        <v>90</v>
      </c>
      <c r="D19" s="391" t="s">
        <v>230</v>
      </c>
      <c r="E19" s="349" t="s">
        <v>13</v>
      </c>
      <c r="F19" s="359" t="s">
        <v>14</v>
      </c>
      <c r="G19" s="361">
        <v>0</v>
      </c>
      <c r="H19" s="361">
        <v>1</v>
      </c>
      <c r="I19" s="68" t="s">
        <v>133</v>
      </c>
      <c r="J19" s="69">
        <v>1500000</v>
      </c>
      <c r="K19" s="354">
        <v>42030</v>
      </c>
      <c r="L19" s="354">
        <v>42055</v>
      </c>
      <c r="M19" s="101"/>
      <c r="N19" s="215">
        <v>1</v>
      </c>
      <c r="O19" s="316">
        <v>0.1</v>
      </c>
      <c r="P19" s="317" t="s">
        <v>286</v>
      </c>
    </row>
    <row r="20" spans="1:16" s="67" customFormat="1" ht="111" customHeight="1">
      <c r="A20" s="385"/>
      <c r="B20" s="387"/>
      <c r="C20" s="349"/>
      <c r="D20" s="392"/>
      <c r="E20" s="350"/>
      <c r="F20" s="360"/>
      <c r="G20" s="362"/>
      <c r="H20" s="362"/>
      <c r="I20" s="68" t="s">
        <v>125</v>
      </c>
      <c r="J20" s="78">
        <v>1944000</v>
      </c>
      <c r="K20" s="355"/>
      <c r="L20" s="355"/>
      <c r="M20" s="101"/>
      <c r="N20" s="215">
        <v>1</v>
      </c>
      <c r="O20" s="333">
        <v>0</v>
      </c>
      <c r="P20" s="330" t="s">
        <v>287</v>
      </c>
    </row>
    <row r="21" spans="1:16" s="67" customFormat="1" ht="105" customHeight="1">
      <c r="A21" s="385"/>
      <c r="B21" s="387"/>
      <c r="C21" s="349"/>
      <c r="D21" s="289" t="s">
        <v>231</v>
      </c>
      <c r="E21" s="109" t="s">
        <v>13</v>
      </c>
      <c r="F21" s="79" t="s">
        <v>91</v>
      </c>
      <c r="G21" s="72">
        <v>0</v>
      </c>
      <c r="H21" s="72">
        <v>1</v>
      </c>
      <c r="I21" s="68" t="s">
        <v>164</v>
      </c>
      <c r="J21" s="78">
        <v>6637325</v>
      </c>
      <c r="K21" s="269">
        <v>42066</v>
      </c>
      <c r="L21" s="269">
        <v>42124</v>
      </c>
      <c r="M21" s="101"/>
      <c r="N21" s="215">
        <v>1</v>
      </c>
      <c r="O21" s="334"/>
      <c r="P21" s="331"/>
    </row>
    <row r="22" spans="1:16" s="67" customFormat="1" ht="120" customHeight="1" thickBot="1">
      <c r="A22" s="385"/>
      <c r="B22" s="388"/>
      <c r="C22" s="350"/>
      <c r="D22" s="292" t="s">
        <v>16</v>
      </c>
      <c r="E22" s="264" t="s">
        <v>13</v>
      </c>
      <c r="F22" s="79" t="s">
        <v>17</v>
      </c>
      <c r="G22" s="72">
        <v>0</v>
      </c>
      <c r="H22" s="72">
        <v>1</v>
      </c>
      <c r="I22" s="72">
        <v>0</v>
      </c>
      <c r="J22" s="72">
        <v>0</v>
      </c>
      <c r="K22" s="269">
        <v>42216</v>
      </c>
      <c r="L22" s="269">
        <v>42220</v>
      </c>
      <c r="M22" s="101"/>
      <c r="N22" s="215">
        <v>1</v>
      </c>
      <c r="O22" s="335"/>
      <c r="P22" s="332"/>
    </row>
    <row r="23" spans="1:16" s="67" customFormat="1" ht="30" customHeight="1">
      <c r="A23" s="385"/>
      <c r="B23" s="356" t="s">
        <v>211</v>
      </c>
      <c r="C23" s="349" t="s">
        <v>18</v>
      </c>
      <c r="D23" s="357" t="s">
        <v>232</v>
      </c>
      <c r="E23" s="349" t="s">
        <v>19</v>
      </c>
      <c r="F23" s="359" t="s">
        <v>235</v>
      </c>
      <c r="G23" s="361">
        <v>2</v>
      </c>
      <c r="H23" s="361">
        <v>7</v>
      </c>
      <c r="I23" s="68" t="s">
        <v>134</v>
      </c>
      <c r="J23" s="69">
        <v>10000000</v>
      </c>
      <c r="K23" s="355">
        <v>42065</v>
      </c>
      <c r="L23" s="389">
        <v>42094</v>
      </c>
      <c r="M23" s="101"/>
      <c r="N23" s="333">
        <v>1</v>
      </c>
      <c r="O23" s="333">
        <v>0.5</v>
      </c>
      <c r="P23" s="402" t="s">
        <v>293</v>
      </c>
    </row>
    <row r="24" spans="1:16" s="67" customFormat="1" ht="47.25" customHeight="1">
      <c r="A24" s="385"/>
      <c r="B24" s="356"/>
      <c r="C24" s="349"/>
      <c r="D24" s="357"/>
      <c r="E24" s="349"/>
      <c r="F24" s="359"/>
      <c r="G24" s="361"/>
      <c r="H24" s="361"/>
      <c r="I24" s="77" t="s">
        <v>125</v>
      </c>
      <c r="J24" s="69">
        <v>25000000</v>
      </c>
      <c r="K24" s="363"/>
      <c r="L24" s="390"/>
      <c r="M24" s="101"/>
      <c r="N24" s="334"/>
      <c r="O24" s="334"/>
      <c r="P24" s="403"/>
    </row>
    <row r="25" spans="1:16" s="67" customFormat="1" ht="164.25" customHeight="1">
      <c r="A25" s="385"/>
      <c r="B25" s="356"/>
      <c r="C25" s="350"/>
      <c r="D25" s="358"/>
      <c r="E25" s="350"/>
      <c r="F25" s="360"/>
      <c r="G25" s="362"/>
      <c r="H25" s="362"/>
      <c r="I25" s="77" t="s">
        <v>135</v>
      </c>
      <c r="J25" s="78">
        <v>50000000</v>
      </c>
      <c r="K25" s="363"/>
      <c r="L25" s="390"/>
      <c r="M25" s="255"/>
      <c r="N25" s="335"/>
      <c r="O25" s="335"/>
      <c r="P25" s="404"/>
    </row>
    <row r="26" spans="1:16" s="67" customFormat="1" ht="201" customHeight="1">
      <c r="A26" s="385"/>
      <c r="B26" s="356"/>
      <c r="C26" s="214" t="s">
        <v>20</v>
      </c>
      <c r="D26" s="214" t="s">
        <v>222</v>
      </c>
      <c r="E26" s="263" t="s">
        <v>75</v>
      </c>
      <c r="F26" s="144" t="s">
        <v>21</v>
      </c>
      <c r="G26" s="76">
        <v>1</v>
      </c>
      <c r="H26" s="76">
        <v>3</v>
      </c>
      <c r="I26" s="217" t="s">
        <v>164</v>
      </c>
      <c r="J26" s="218">
        <v>100000000</v>
      </c>
      <c r="K26" s="271">
        <v>42068</v>
      </c>
      <c r="L26" s="205">
        <v>42272</v>
      </c>
      <c r="M26" s="133">
        <v>100</v>
      </c>
      <c r="N26" s="215">
        <v>1</v>
      </c>
      <c r="O26" s="215">
        <v>1</v>
      </c>
      <c r="P26" s="243" t="s">
        <v>285</v>
      </c>
    </row>
    <row r="27" spans="1:16" s="67" customFormat="1" ht="101.25" customHeight="1">
      <c r="A27" s="385"/>
      <c r="B27" s="219" t="s">
        <v>212</v>
      </c>
      <c r="C27" s="71" t="s">
        <v>22</v>
      </c>
      <c r="D27" s="71" t="s">
        <v>223</v>
      </c>
      <c r="E27" s="109" t="s">
        <v>76</v>
      </c>
      <c r="F27" s="79" t="s">
        <v>77</v>
      </c>
      <c r="G27" s="72">
        <v>3</v>
      </c>
      <c r="H27" s="72">
        <v>5</v>
      </c>
      <c r="I27" s="77" t="s">
        <v>125</v>
      </c>
      <c r="J27" s="73">
        <v>3000000</v>
      </c>
      <c r="K27" s="269">
        <v>42054</v>
      </c>
      <c r="L27" s="269">
        <v>42166</v>
      </c>
      <c r="M27" s="255"/>
      <c r="N27" s="215">
        <v>1</v>
      </c>
      <c r="O27" s="215">
        <v>1</v>
      </c>
      <c r="P27" s="245" t="s">
        <v>292</v>
      </c>
    </row>
    <row r="28" spans="1:16" s="67" customFormat="1" ht="123" customHeight="1">
      <c r="A28" s="385"/>
      <c r="B28" s="352" t="s">
        <v>140</v>
      </c>
      <c r="C28" s="349" t="s">
        <v>141</v>
      </c>
      <c r="D28" s="293" t="s">
        <v>142</v>
      </c>
      <c r="E28" s="264" t="s">
        <v>143</v>
      </c>
      <c r="F28" s="267" t="s">
        <v>144</v>
      </c>
      <c r="G28" s="279">
        <v>0</v>
      </c>
      <c r="H28" s="279">
        <v>0.3</v>
      </c>
      <c r="I28" s="273" t="s">
        <v>163</v>
      </c>
      <c r="J28" s="124">
        <v>25000000</v>
      </c>
      <c r="K28" s="85">
        <v>42036</v>
      </c>
      <c r="L28" s="98">
        <v>42353</v>
      </c>
      <c r="M28" s="255"/>
      <c r="N28" s="215">
        <v>1</v>
      </c>
      <c r="O28" s="215">
        <v>0.22</v>
      </c>
      <c r="P28" s="245" t="s">
        <v>266</v>
      </c>
    </row>
    <row r="29" spans="1:16" s="67" customFormat="1" ht="156.75" customHeight="1">
      <c r="A29" s="385"/>
      <c r="B29" s="352"/>
      <c r="C29" s="349"/>
      <c r="D29" s="294" t="s">
        <v>145</v>
      </c>
      <c r="E29" s="109" t="s">
        <v>146</v>
      </c>
      <c r="F29" s="267" t="s">
        <v>233</v>
      </c>
      <c r="G29" s="80">
        <v>0</v>
      </c>
      <c r="H29" s="80">
        <v>8</v>
      </c>
      <c r="I29" s="81" t="s">
        <v>162</v>
      </c>
      <c r="J29" s="82">
        <v>16000000</v>
      </c>
      <c r="K29" s="83">
        <v>42036</v>
      </c>
      <c r="L29" s="97">
        <v>42353</v>
      </c>
      <c r="M29" s="255"/>
      <c r="N29" s="215">
        <v>1</v>
      </c>
      <c r="O29" s="244">
        <v>0.375</v>
      </c>
      <c r="P29" s="281" t="s">
        <v>282</v>
      </c>
    </row>
    <row r="30" spans="1:16" s="67" customFormat="1" ht="114" customHeight="1">
      <c r="A30" s="385"/>
      <c r="B30" s="352"/>
      <c r="C30" s="349"/>
      <c r="D30" s="71" t="s">
        <v>161</v>
      </c>
      <c r="E30" s="109" t="s">
        <v>147</v>
      </c>
      <c r="F30" s="277" t="s">
        <v>234</v>
      </c>
      <c r="G30" s="80">
        <v>0</v>
      </c>
      <c r="H30" s="80">
        <v>8</v>
      </c>
      <c r="I30" s="81" t="s">
        <v>162</v>
      </c>
      <c r="J30" s="82">
        <v>13000000</v>
      </c>
      <c r="K30" s="85">
        <v>42036</v>
      </c>
      <c r="L30" s="98">
        <v>42353</v>
      </c>
      <c r="M30" s="255"/>
      <c r="N30" s="215">
        <v>1</v>
      </c>
      <c r="O30" s="244">
        <v>0.375</v>
      </c>
      <c r="P30" s="245" t="s">
        <v>267</v>
      </c>
    </row>
    <row r="31" spans="1:16" s="67" customFormat="1" ht="165">
      <c r="A31" s="385"/>
      <c r="B31" s="352"/>
      <c r="C31" s="350"/>
      <c r="D31" s="71" t="s">
        <v>165</v>
      </c>
      <c r="E31" s="109" t="s">
        <v>147</v>
      </c>
      <c r="F31" s="277" t="s">
        <v>148</v>
      </c>
      <c r="G31" s="86" t="s">
        <v>149</v>
      </c>
      <c r="H31" s="80">
        <v>8</v>
      </c>
      <c r="I31" s="81" t="s">
        <v>162</v>
      </c>
      <c r="J31" s="82">
        <v>25000000</v>
      </c>
      <c r="K31" s="83">
        <v>42058</v>
      </c>
      <c r="L31" s="270">
        <v>42353</v>
      </c>
      <c r="M31" s="133">
        <v>0</v>
      </c>
      <c r="N31" s="215">
        <v>1</v>
      </c>
      <c r="O31" s="215">
        <v>0.5</v>
      </c>
      <c r="P31" s="226" t="s">
        <v>268</v>
      </c>
    </row>
    <row r="32" spans="1:16" s="67" customFormat="1" ht="154.5" customHeight="1">
      <c r="A32" s="385"/>
      <c r="B32" s="352"/>
      <c r="C32" s="71" t="s">
        <v>150</v>
      </c>
      <c r="D32" s="71" t="s">
        <v>151</v>
      </c>
      <c r="E32" s="109" t="s">
        <v>147</v>
      </c>
      <c r="F32" s="277" t="s">
        <v>172</v>
      </c>
      <c r="G32" s="80">
        <v>12</v>
      </c>
      <c r="H32" s="80">
        <v>13</v>
      </c>
      <c r="I32" s="87" t="s">
        <v>164</v>
      </c>
      <c r="J32" s="82">
        <v>80000000</v>
      </c>
      <c r="K32" s="269">
        <v>42044</v>
      </c>
      <c r="L32" s="270">
        <v>42344</v>
      </c>
      <c r="M32" s="255"/>
      <c r="N32" s="215">
        <v>1</v>
      </c>
      <c r="O32" s="215">
        <v>0.76</v>
      </c>
      <c r="P32" s="245" t="s">
        <v>269</v>
      </c>
    </row>
    <row r="33" spans="1:16" s="67" customFormat="1" ht="154.5" customHeight="1">
      <c r="A33" s="385"/>
      <c r="B33" s="352"/>
      <c r="C33" s="71" t="s">
        <v>152</v>
      </c>
      <c r="D33" s="71" t="s">
        <v>171</v>
      </c>
      <c r="E33" s="109" t="s">
        <v>153</v>
      </c>
      <c r="F33" s="277" t="s">
        <v>154</v>
      </c>
      <c r="G33" s="80">
        <v>0</v>
      </c>
      <c r="H33" s="80">
        <v>2</v>
      </c>
      <c r="I33" s="87" t="s">
        <v>162</v>
      </c>
      <c r="J33" s="82">
        <v>8000000</v>
      </c>
      <c r="K33" s="269">
        <v>42044</v>
      </c>
      <c r="L33" s="270">
        <v>42344</v>
      </c>
      <c r="M33" s="255"/>
      <c r="N33" s="215">
        <v>1</v>
      </c>
      <c r="O33" s="215">
        <v>0.5</v>
      </c>
      <c r="P33" s="226" t="s">
        <v>281</v>
      </c>
    </row>
    <row r="34" spans="1:16" s="67" customFormat="1" ht="75">
      <c r="A34" s="385"/>
      <c r="B34" s="352"/>
      <c r="C34" s="351" t="s">
        <v>155</v>
      </c>
      <c r="D34" s="71" t="s">
        <v>156</v>
      </c>
      <c r="E34" s="109" t="s">
        <v>157</v>
      </c>
      <c r="F34" s="277" t="s">
        <v>158</v>
      </c>
      <c r="G34" s="88">
        <v>0.08</v>
      </c>
      <c r="H34" s="89">
        <v>0.1</v>
      </c>
      <c r="I34" s="86" t="s">
        <v>162</v>
      </c>
      <c r="J34" s="82">
        <v>17000000</v>
      </c>
      <c r="K34" s="269">
        <v>42124</v>
      </c>
      <c r="L34" s="270">
        <v>42170</v>
      </c>
      <c r="M34" s="280">
        <v>18000000</v>
      </c>
      <c r="N34" s="215">
        <v>1</v>
      </c>
      <c r="O34" s="215">
        <v>0.5</v>
      </c>
      <c r="P34" s="245" t="s">
        <v>270</v>
      </c>
    </row>
    <row r="35" spans="1:16" s="67" customFormat="1" ht="136.5" customHeight="1">
      <c r="A35" s="385"/>
      <c r="B35" s="352"/>
      <c r="C35" s="350"/>
      <c r="D35" s="71" t="s">
        <v>159</v>
      </c>
      <c r="E35" s="109" t="s">
        <v>173</v>
      </c>
      <c r="F35" s="277" t="s">
        <v>160</v>
      </c>
      <c r="G35" s="90">
        <v>10</v>
      </c>
      <c r="H35" s="90">
        <v>12</v>
      </c>
      <c r="I35" s="81" t="s">
        <v>162</v>
      </c>
      <c r="J35" s="82">
        <v>8000000</v>
      </c>
      <c r="K35" s="269">
        <v>42044</v>
      </c>
      <c r="L35" s="270">
        <v>42344</v>
      </c>
      <c r="M35" s="133">
        <v>0</v>
      </c>
      <c r="N35" s="215">
        <v>1</v>
      </c>
      <c r="O35" s="215">
        <v>0</v>
      </c>
      <c r="P35" s="245" t="s">
        <v>273</v>
      </c>
    </row>
    <row r="36" spans="1:16" s="67" customFormat="1" ht="132" customHeight="1" thickBot="1">
      <c r="A36" s="386"/>
      <c r="B36" s="353"/>
      <c r="C36" s="91" t="s">
        <v>141</v>
      </c>
      <c r="D36" s="91" t="s">
        <v>224</v>
      </c>
      <c r="E36" s="61" t="s">
        <v>153</v>
      </c>
      <c r="F36" s="278" t="s">
        <v>201</v>
      </c>
      <c r="G36" s="62">
        <v>4</v>
      </c>
      <c r="H36" s="62">
        <v>12</v>
      </c>
      <c r="I36" s="92" t="s">
        <v>162</v>
      </c>
      <c r="J36" s="93">
        <v>18000000</v>
      </c>
      <c r="K36" s="66">
        <v>42044</v>
      </c>
      <c r="L36" s="94">
        <v>42344</v>
      </c>
      <c r="M36" s="295">
        <f>10700210+4850000+17976000</f>
        <v>33526210</v>
      </c>
      <c r="N36" s="216">
        <v>1</v>
      </c>
      <c r="O36" s="216">
        <v>0.5</v>
      </c>
      <c r="P36" s="254" t="s">
        <v>271</v>
      </c>
    </row>
    <row r="37" s="67" customFormat="1" ht="15" customHeight="1"/>
    <row r="38" s="67" customFormat="1" ht="15"/>
    <row r="39" s="67" customFormat="1" ht="15"/>
    <row r="40" s="67" customFormat="1" ht="15"/>
    <row r="41" s="67" customFormat="1" ht="15" customHeight="1"/>
    <row r="42" s="67" customFormat="1" ht="15"/>
    <row r="43" s="67" customFormat="1" ht="15"/>
    <row r="44" s="67" customFormat="1" ht="15"/>
    <row r="45" s="67" customFormat="1" ht="15" customHeight="1"/>
    <row r="46" s="67" customFormat="1" ht="15"/>
    <row r="47" s="67" customFormat="1" ht="15"/>
    <row r="48" s="67" customFormat="1" ht="15"/>
    <row r="49" s="67" customFormat="1" ht="15" customHeight="1"/>
    <row r="50" s="67" customFormat="1" ht="15"/>
    <row r="51" s="67" customFormat="1" ht="15"/>
    <row r="52" s="67" customFormat="1" ht="15"/>
    <row r="53" s="67" customFormat="1" ht="15"/>
    <row r="54" s="67" customFormat="1" ht="15" customHeight="1"/>
    <row r="55" s="67" customFormat="1" ht="15"/>
    <row r="56" s="67" customFormat="1" ht="15"/>
    <row r="57" s="67" customFormat="1" ht="15"/>
    <row r="58" s="67" customFormat="1" ht="15"/>
    <row r="59" s="67" customFormat="1" ht="15" customHeight="1"/>
    <row r="60" s="67" customFormat="1" ht="15"/>
    <row r="61" s="67" customFormat="1" ht="15"/>
    <row r="62" s="67" customFormat="1" ht="15"/>
    <row r="63" s="67" customFormat="1" ht="15"/>
    <row r="64" s="67" customFormat="1" ht="15" customHeight="1"/>
    <row r="65" s="67" customFormat="1" ht="15"/>
    <row r="66" s="67" customFormat="1" ht="15"/>
    <row r="67" s="67" customFormat="1" ht="15"/>
    <row r="68" s="67" customFormat="1" ht="15"/>
    <row r="69" s="67" customFormat="1" ht="15" customHeight="1"/>
    <row r="70" s="67" customFormat="1" ht="15"/>
    <row r="71" s="67" customFormat="1" ht="15"/>
    <row r="72" s="67" customFormat="1" ht="15"/>
    <row r="73" s="67" customFormat="1" ht="15"/>
    <row r="74" s="67" customFormat="1" ht="15" customHeight="1"/>
    <row r="75" s="67" customFormat="1" ht="15"/>
    <row r="76" s="67" customFormat="1" ht="15"/>
    <row r="77" s="67" customFormat="1" ht="15"/>
    <row r="78" s="67" customFormat="1" ht="15"/>
    <row r="79" s="67" customFormat="1" ht="15" customHeight="1"/>
    <row r="80" s="67" customFormat="1" ht="15"/>
    <row r="81" s="67" customFormat="1" ht="15"/>
    <row r="82" s="67" customFormat="1" ht="15"/>
    <row r="83" s="67" customFormat="1" ht="15"/>
    <row r="84" s="67" customFormat="1" ht="22.5" customHeight="1"/>
    <row r="85" s="67" customFormat="1" ht="22.5" customHeight="1"/>
    <row r="86" s="67" customFormat="1" ht="22.5" customHeight="1"/>
    <row r="87" s="67" customFormat="1" ht="22.5" customHeight="1"/>
    <row r="88" s="67" customFormat="1" ht="22.5" customHeight="1"/>
    <row r="89" s="67" customFormat="1" ht="15" customHeight="1"/>
    <row r="90" s="67" customFormat="1" ht="15"/>
    <row r="91" s="67" customFormat="1" ht="15"/>
    <row r="92" s="67" customFormat="1" ht="15"/>
    <row r="93" s="67" customFormat="1" ht="15"/>
    <row r="94" s="67" customFormat="1" ht="15"/>
    <row r="107" ht="17.25" customHeight="1"/>
  </sheetData>
  <sheetProtection/>
  <mergeCells count="75">
    <mergeCell ref="N23:N25"/>
    <mergeCell ref="P23:P25"/>
    <mergeCell ref="O23:O25"/>
    <mergeCell ref="I8:J8"/>
    <mergeCell ref="G8:G9"/>
    <mergeCell ref="H8:H9"/>
    <mergeCell ref="H10:H11"/>
    <mergeCell ref="L12:L13"/>
    <mergeCell ref="I12:I13"/>
    <mergeCell ref="J12:J13"/>
    <mergeCell ref="H12:H13"/>
    <mergeCell ref="G19:G20"/>
    <mergeCell ref="H19:H20"/>
    <mergeCell ref="M10:M11"/>
    <mergeCell ref="N10:N11"/>
    <mergeCell ref="O10:O11"/>
    <mergeCell ref="B8:B9"/>
    <mergeCell ref="C8:C9"/>
    <mergeCell ref="D8:D9"/>
    <mergeCell ref="E8:E9"/>
    <mergeCell ref="F8:F9"/>
    <mergeCell ref="C12:C13"/>
    <mergeCell ref="D12:D13"/>
    <mergeCell ref="E12:E13"/>
    <mergeCell ref="F12:F13"/>
    <mergeCell ref="G12:G13"/>
    <mergeCell ref="C10:C11"/>
    <mergeCell ref="K10:K11"/>
    <mergeCell ref="L10:L11"/>
    <mergeCell ref="K12:K13"/>
    <mergeCell ref="A8:A9"/>
    <mergeCell ref="D10:D11"/>
    <mergeCell ref="E10:E11"/>
    <mergeCell ref="F10:F11"/>
    <mergeCell ref="G10:G11"/>
    <mergeCell ref="B10:B14"/>
    <mergeCell ref="A10:A36"/>
    <mergeCell ref="B15:B22"/>
    <mergeCell ref="L23:L25"/>
    <mergeCell ref="D19:D20"/>
    <mergeCell ref="E19:E20"/>
    <mergeCell ref="F19:F20"/>
    <mergeCell ref="A1:L1"/>
    <mergeCell ref="A2:L2"/>
    <mergeCell ref="A3:L3"/>
    <mergeCell ref="A4:L4"/>
    <mergeCell ref="A5:L5"/>
    <mergeCell ref="A6:L6"/>
    <mergeCell ref="C28:C31"/>
    <mergeCell ref="C34:C35"/>
    <mergeCell ref="B28:B36"/>
    <mergeCell ref="K19:K20"/>
    <mergeCell ref="L19:L20"/>
    <mergeCell ref="B23:B26"/>
    <mergeCell ref="C23:C25"/>
    <mergeCell ref="D23:D25"/>
    <mergeCell ref="E23:E25"/>
    <mergeCell ref="F23:F25"/>
    <mergeCell ref="G23:G25"/>
    <mergeCell ref="H23:H25"/>
    <mergeCell ref="K23:K25"/>
    <mergeCell ref="C15:C18"/>
    <mergeCell ref="C19:C22"/>
    <mergeCell ref="P10:P11"/>
    <mergeCell ref="M7:P7"/>
    <mergeCell ref="M8:M9"/>
    <mergeCell ref="N8:N9"/>
    <mergeCell ref="O8:O9"/>
    <mergeCell ref="P8:P9"/>
    <mergeCell ref="P12:P13"/>
    <mergeCell ref="O12:O13"/>
    <mergeCell ref="N12:N13"/>
    <mergeCell ref="M12:M13"/>
    <mergeCell ref="P20:P22"/>
    <mergeCell ref="O20:O22"/>
  </mergeCells>
  <printOptions/>
  <pageMargins left="1.1023622047244095" right="0" top="0.35433070866141736" bottom="0.35433070866141736" header="0.31496062992125984" footer="0.31496062992125984"/>
  <pageSetup horizontalDpi="600" verticalDpi="600" orientation="landscape" paperSize="120" scale="55" r:id="rId2"/>
  <drawing r:id="rId1"/>
</worksheet>
</file>

<file path=xl/worksheets/sheet2.xml><?xml version="1.0" encoding="utf-8"?>
<worksheet xmlns="http://schemas.openxmlformats.org/spreadsheetml/2006/main" xmlns:r="http://schemas.openxmlformats.org/officeDocument/2006/relationships">
  <sheetPr>
    <tabColor theme="9"/>
  </sheetPr>
  <dimension ref="A1:P16"/>
  <sheetViews>
    <sheetView tabSelected="1" zoomScale="66" zoomScaleNormal="66" zoomScalePageLayoutView="0" workbookViewId="0" topLeftCell="A11">
      <selection activeCell="L12" sqref="L12:L13"/>
    </sheetView>
  </sheetViews>
  <sheetFormatPr defaultColWidth="11.421875" defaultRowHeight="15"/>
  <cols>
    <col min="1" max="1" width="18.8515625" style="67" customWidth="1"/>
    <col min="2" max="2" width="19.00390625" style="67" customWidth="1"/>
    <col min="3" max="3" width="25.7109375" style="67" customWidth="1"/>
    <col min="4" max="4" width="20.8515625" style="67" customWidth="1"/>
    <col min="5" max="5" width="21.7109375" style="67" customWidth="1"/>
    <col min="6" max="6" width="14.28125" style="67" customWidth="1"/>
    <col min="7" max="8" width="11.57421875" style="67" bestFit="1" customWidth="1"/>
    <col min="9" max="9" width="18.00390625" style="67" customWidth="1"/>
    <col min="10" max="10" width="14.28125" style="67" bestFit="1" customWidth="1"/>
    <col min="11" max="12" width="12.7109375" style="67" bestFit="1" customWidth="1"/>
    <col min="13" max="15" width="11.421875" style="67" customWidth="1"/>
    <col min="16" max="16" width="17.7109375" style="67" customWidth="1"/>
    <col min="17" max="16384" width="11.421875" style="67" customWidth="1"/>
  </cols>
  <sheetData>
    <row r="1" spans="1:16" ht="18">
      <c r="A1" s="366" t="s">
        <v>0</v>
      </c>
      <c r="B1" s="367"/>
      <c r="C1" s="367"/>
      <c r="D1" s="367"/>
      <c r="E1" s="367"/>
      <c r="F1" s="367"/>
      <c r="G1" s="367"/>
      <c r="H1" s="367"/>
      <c r="I1" s="367"/>
      <c r="J1" s="367"/>
      <c r="K1" s="367"/>
      <c r="L1" s="367"/>
      <c r="M1" s="102"/>
      <c r="N1" s="102"/>
      <c r="O1" s="102"/>
      <c r="P1" s="103"/>
    </row>
    <row r="2" spans="1:16" ht="15.75">
      <c r="A2" s="368" t="s">
        <v>181</v>
      </c>
      <c r="B2" s="369"/>
      <c r="C2" s="369"/>
      <c r="D2" s="369"/>
      <c r="E2" s="369"/>
      <c r="F2" s="369"/>
      <c r="G2" s="369"/>
      <c r="H2" s="369"/>
      <c r="I2" s="369"/>
      <c r="J2" s="369"/>
      <c r="K2" s="369"/>
      <c r="L2" s="369"/>
      <c r="M2" s="57"/>
      <c r="N2" s="57"/>
      <c r="O2" s="57"/>
      <c r="P2" s="58"/>
    </row>
    <row r="3" spans="1:16" ht="15.75">
      <c r="A3" s="370" t="s">
        <v>182</v>
      </c>
      <c r="B3" s="371"/>
      <c r="C3" s="371"/>
      <c r="D3" s="371"/>
      <c r="E3" s="371"/>
      <c r="F3" s="371"/>
      <c r="G3" s="371"/>
      <c r="H3" s="371"/>
      <c r="I3" s="371"/>
      <c r="J3" s="371"/>
      <c r="K3" s="371"/>
      <c r="L3" s="371"/>
      <c r="M3" s="57"/>
      <c r="N3" s="57"/>
      <c r="O3" s="57"/>
      <c r="P3" s="58"/>
    </row>
    <row r="4" spans="1:16" ht="15.75">
      <c r="A4" s="370" t="s">
        <v>183</v>
      </c>
      <c r="B4" s="371"/>
      <c r="C4" s="371"/>
      <c r="D4" s="371"/>
      <c r="E4" s="371"/>
      <c r="F4" s="371"/>
      <c r="G4" s="371"/>
      <c r="H4" s="371"/>
      <c r="I4" s="371"/>
      <c r="J4" s="371"/>
      <c r="K4" s="371"/>
      <c r="L4" s="371"/>
      <c r="M4" s="57"/>
      <c r="N4" s="57"/>
      <c r="O4" s="57"/>
      <c r="P4" s="58"/>
    </row>
    <row r="5" spans="1:16" ht="15.75">
      <c r="A5" s="370" t="s">
        <v>184</v>
      </c>
      <c r="B5" s="371"/>
      <c r="C5" s="371"/>
      <c r="D5" s="371"/>
      <c r="E5" s="371"/>
      <c r="F5" s="371"/>
      <c r="G5" s="371"/>
      <c r="H5" s="371"/>
      <c r="I5" s="371"/>
      <c r="J5" s="371"/>
      <c r="K5" s="371"/>
      <c r="L5" s="371"/>
      <c r="M5" s="57"/>
      <c r="N5" s="57"/>
      <c r="O5" s="57"/>
      <c r="P5" s="58"/>
    </row>
    <row r="6" spans="2:16" ht="15.75">
      <c r="B6"/>
      <c r="C6"/>
      <c r="D6"/>
      <c r="E6"/>
      <c r="F6"/>
      <c r="G6"/>
      <c r="H6"/>
      <c r="I6"/>
      <c r="J6"/>
      <c r="K6"/>
      <c r="L6"/>
      <c r="M6" s="57"/>
      <c r="N6" s="57"/>
      <c r="O6" s="57"/>
      <c r="P6" s="58"/>
    </row>
    <row r="7" spans="1:16" ht="15.75">
      <c r="A7" s="310" t="s">
        <v>180</v>
      </c>
      <c r="B7" s="247"/>
      <c r="C7" s="247"/>
      <c r="D7" s="247"/>
      <c r="E7" s="247"/>
      <c r="F7" s="247"/>
      <c r="G7" s="247"/>
      <c r="H7" s="247"/>
      <c r="I7" s="247"/>
      <c r="J7" s="247" t="s">
        <v>275</v>
      </c>
      <c r="L7" s="247"/>
      <c r="M7" s="57"/>
      <c r="N7" s="57"/>
      <c r="O7" s="57"/>
      <c r="P7" s="58"/>
    </row>
    <row r="8" spans="13:16" ht="15.75" thickBot="1">
      <c r="M8" s="57"/>
      <c r="N8" s="57"/>
      <c r="O8" s="57"/>
      <c r="P8" s="58"/>
    </row>
    <row r="9" spans="1:16" ht="15.75" thickBot="1">
      <c r="A9" s="56"/>
      <c r="B9" s="56"/>
      <c r="C9" s="56"/>
      <c r="D9" s="56"/>
      <c r="E9" s="56"/>
      <c r="F9" s="57"/>
      <c r="G9" s="57"/>
      <c r="H9" s="57"/>
      <c r="I9" s="57"/>
      <c r="J9" s="57"/>
      <c r="K9" s="57"/>
      <c r="L9" s="57"/>
      <c r="M9" s="422" t="s">
        <v>331</v>
      </c>
      <c r="N9" s="423"/>
      <c r="O9" s="423"/>
      <c r="P9" s="424"/>
    </row>
    <row r="10" spans="1:16" s="24" customFormat="1" ht="75">
      <c r="A10" s="433" t="s">
        <v>166</v>
      </c>
      <c r="B10" s="433" t="s">
        <v>118</v>
      </c>
      <c r="C10" s="435" t="s">
        <v>12</v>
      </c>
      <c r="D10" s="437" t="s">
        <v>2</v>
      </c>
      <c r="E10" s="435" t="s">
        <v>3</v>
      </c>
      <c r="F10" s="456" t="s">
        <v>4</v>
      </c>
      <c r="G10" s="456" t="s">
        <v>5</v>
      </c>
      <c r="H10" s="456" t="s">
        <v>6</v>
      </c>
      <c r="I10" s="431" t="s">
        <v>122</v>
      </c>
      <c r="J10" s="432"/>
      <c r="K10" s="34" t="s">
        <v>7</v>
      </c>
      <c r="L10" s="37" t="s">
        <v>8</v>
      </c>
      <c r="M10" s="425" t="s">
        <v>225</v>
      </c>
      <c r="N10" s="427" t="s">
        <v>226</v>
      </c>
      <c r="O10" s="427" t="s">
        <v>227</v>
      </c>
      <c r="P10" s="429" t="s">
        <v>228</v>
      </c>
    </row>
    <row r="11" spans="1:16" s="24" customFormat="1" ht="30" customHeight="1" thickBot="1">
      <c r="A11" s="434"/>
      <c r="B11" s="434"/>
      <c r="C11" s="436"/>
      <c r="D11" s="438"/>
      <c r="E11" s="436"/>
      <c r="F11" s="457"/>
      <c r="G11" s="457"/>
      <c r="H11" s="457"/>
      <c r="I11" s="27" t="s">
        <v>123</v>
      </c>
      <c r="J11" s="27" t="s">
        <v>124</v>
      </c>
      <c r="K11" s="35"/>
      <c r="L11" s="36"/>
      <c r="M11" s="426"/>
      <c r="N11" s="428"/>
      <c r="O11" s="428"/>
      <c r="P11" s="430"/>
    </row>
    <row r="12" spans="1:16" ht="30" customHeight="1">
      <c r="A12" s="451" t="s">
        <v>179</v>
      </c>
      <c r="B12" s="458" t="s">
        <v>9</v>
      </c>
      <c r="C12" s="372" t="s">
        <v>43</v>
      </c>
      <c r="D12" s="449" t="s">
        <v>116</v>
      </c>
      <c r="E12" s="372" t="s">
        <v>213</v>
      </c>
      <c r="F12" s="372" t="s">
        <v>115</v>
      </c>
      <c r="G12" s="380">
        <v>4</v>
      </c>
      <c r="H12" s="380">
        <v>4</v>
      </c>
      <c r="I12" s="445" t="s">
        <v>199</v>
      </c>
      <c r="J12" s="446">
        <v>2000000</v>
      </c>
      <c r="K12" s="373">
        <v>42030</v>
      </c>
      <c r="L12" s="373">
        <v>42369</v>
      </c>
      <c r="M12" s="419">
        <v>0</v>
      </c>
      <c r="N12" s="421">
        <v>1</v>
      </c>
      <c r="O12" s="421">
        <v>0.3</v>
      </c>
      <c r="P12" s="402" t="s">
        <v>258</v>
      </c>
    </row>
    <row r="13" spans="1:16" ht="173.25" customHeight="1">
      <c r="A13" s="452"/>
      <c r="B13" s="459"/>
      <c r="C13" s="349"/>
      <c r="D13" s="450"/>
      <c r="E13" s="350"/>
      <c r="F13" s="350"/>
      <c r="G13" s="394"/>
      <c r="H13" s="394"/>
      <c r="I13" s="409"/>
      <c r="J13" s="411"/>
      <c r="K13" s="355"/>
      <c r="L13" s="355"/>
      <c r="M13" s="420"/>
      <c r="N13" s="420"/>
      <c r="O13" s="335"/>
      <c r="P13" s="404"/>
    </row>
    <row r="14" spans="1:16" ht="92.25" customHeight="1">
      <c r="A14" s="452"/>
      <c r="B14" s="459"/>
      <c r="C14" s="349"/>
      <c r="D14" s="111" t="s">
        <v>119</v>
      </c>
      <c r="E14" s="109" t="s">
        <v>210</v>
      </c>
      <c r="F14" s="109" t="s">
        <v>120</v>
      </c>
      <c r="G14" s="80">
        <v>0</v>
      </c>
      <c r="H14" s="80">
        <v>1</v>
      </c>
      <c r="I14" s="87" t="s">
        <v>200</v>
      </c>
      <c r="J14" s="112">
        <v>6000000</v>
      </c>
      <c r="K14" s="74">
        <v>42030</v>
      </c>
      <c r="L14" s="74">
        <v>42369</v>
      </c>
      <c r="M14" s="133">
        <v>0</v>
      </c>
      <c r="N14" s="215">
        <v>1</v>
      </c>
      <c r="O14" s="215">
        <v>0.15</v>
      </c>
      <c r="P14" s="226" t="s">
        <v>253</v>
      </c>
    </row>
    <row r="15" spans="1:16" ht="15" customHeight="1">
      <c r="A15" s="452"/>
      <c r="B15" s="459"/>
      <c r="C15" s="349"/>
      <c r="D15" s="447" t="s">
        <v>214</v>
      </c>
      <c r="E15" s="349" t="s">
        <v>210</v>
      </c>
      <c r="F15" s="351" t="s">
        <v>129</v>
      </c>
      <c r="G15" s="441">
        <v>0.4</v>
      </c>
      <c r="H15" s="441">
        <v>0.8</v>
      </c>
      <c r="I15" s="454" t="s">
        <v>130</v>
      </c>
      <c r="J15" s="443">
        <v>2000000</v>
      </c>
      <c r="K15" s="377">
        <v>42030</v>
      </c>
      <c r="L15" s="377">
        <v>42369</v>
      </c>
      <c r="M15" s="414">
        <v>0</v>
      </c>
      <c r="N15" s="333">
        <v>1</v>
      </c>
      <c r="O15" s="333">
        <v>0.4</v>
      </c>
      <c r="P15" s="417" t="s">
        <v>257</v>
      </c>
    </row>
    <row r="16" spans="1:16" ht="206.25" customHeight="1" thickBot="1">
      <c r="A16" s="453"/>
      <c r="B16" s="460"/>
      <c r="C16" s="440"/>
      <c r="D16" s="448"/>
      <c r="E16" s="440"/>
      <c r="F16" s="440"/>
      <c r="G16" s="442"/>
      <c r="H16" s="442"/>
      <c r="I16" s="455"/>
      <c r="J16" s="444"/>
      <c r="K16" s="439"/>
      <c r="L16" s="439"/>
      <c r="M16" s="415"/>
      <c r="N16" s="415"/>
      <c r="O16" s="416"/>
      <c r="P16" s="418"/>
    </row>
    <row r="17" ht="15" customHeight="1"/>
    <row r="18" ht="68.25" customHeight="1"/>
    <row r="20" ht="45" customHeight="1"/>
  </sheetData>
  <sheetProtection/>
  <mergeCells count="48">
    <mergeCell ref="D15:D16"/>
    <mergeCell ref="D12:D13"/>
    <mergeCell ref="A12:A16"/>
    <mergeCell ref="I15:I16"/>
    <mergeCell ref="E10:E11"/>
    <mergeCell ref="F10:F11"/>
    <mergeCell ref="G10:G11"/>
    <mergeCell ref="H10:H11"/>
    <mergeCell ref="B12:B16"/>
    <mergeCell ref="C12:C16"/>
    <mergeCell ref="L15:L16"/>
    <mergeCell ref="L12:L13"/>
    <mergeCell ref="E15:E16"/>
    <mergeCell ref="K15:K16"/>
    <mergeCell ref="H15:H16"/>
    <mergeCell ref="E12:E13"/>
    <mergeCell ref="F12:F13"/>
    <mergeCell ref="G12:G13"/>
    <mergeCell ref="H12:H13"/>
    <mergeCell ref="F15:F16"/>
    <mergeCell ref="G15:G16"/>
    <mergeCell ref="J15:J16"/>
    <mergeCell ref="K12:K13"/>
    <mergeCell ref="I12:I13"/>
    <mergeCell ref="J12:J13"/>
    <mergeCell ref="A1:L1"/>
    <mergeCell ref="A3:L3"/>
    <mergeCell ref="M9:P9"/>
    <mergeCell ref="M10:M11"/>
    <mergeCell ref="N10:N11"/>
    <mergeCell ref="O10:O11"/>
    <mergeCell ref="P10:P11"/>
    <mergeCell ref="A2:L2"/>
    <mergeCell ref="A4:L4"/>
    <mergeCell ref="A5:L5"/>
    <mergeCell ref="I10:J10"/>
    <mergeCell ref="A10:A11"/>
    <mergeCell ref="B10:B11"/>
    <mergeCell ref="C10:C11"/>
    <mergeCell ref="D10:D11"/>
    <mergeCell ref="M15:M16"/>
    <mergeCell ref="N15:N16"/>
    <mergeCell ref="O15:O16"/>
    <mergeCell ref="P15:P16"/>
    <mergeCell ref="M12:M13"/>
    <mergeCell ref="N12:N13"/>
    <mergeCell ref="O12:O13"/>
    <mergeCell ref="P12:P13"/>
  </mergeCells>
  <printOptions/>
  <pageMargins left="1.1023622047244095" right="0" top="0.5511811023622047" bottom="0.35433070866141736" header="0.31496062992125984" footer="0.31496062992125984"/>
  <pageSetup horizontalDpi="600" verticalDpi="600" orientation="landscape" paperSize="5" scale="60" r:id="rId2"/>
  <drawing r:id="rId1"/>
</worksheet>
</file>

<file path=xl/worksheets/sheet3.xml><?xml version="1.0" encoding="utf-8"?>
<worksheet xmlns="http://schemas.openxmlformats.org/spreadsheetml/2006/main" xmlns:r="http://schemas.openxmlformats.org/officeDocument/2006/relationships">
  <sheetPr>
    <tabColor theme="3"/>
  </sheetPr>
  <dimension ref="A1:Q16"/>
  <sheetViews>
    <sheetView zoomScale="62" zoomScaleNormal="62" zoomScalePageLayoutView="0" workbookViewId="0" topLeftCell="A9">
      <selection activeCell="L32" sqref="L32"/>
    </sheetView>
  </sheetViews>
  <sheetFormatPr defaultColWidth="0" defaultRowHeight="15"/>
  <cols>
    <col min="1" max="1" width="17.28125" style="3" customWidth="1"/>
    <col min="2" max="2" width="20.7109375" style="0" customWidth="1"/>
    <col min="3" max="3" width="22.28125" style="0" customWidth="1"/>
    <col min="4" max="5" width="24.7109375" style="0" customWidth="1"/>
    <col min="6" max="6" width="16.421875" style="3" customWidth="1"/>
    <col min="7" max="7" width="13.8515625" style="3" customWidth="1"/>
    <col min="8" max="8" width="12.00390625" style="3" customWidth="1"/>
    <col min="9" max="9" width="16.140625" style="3" customWidth="1"/>
    <col min="10" max="10" width="14.28125" style="3" customWidth="1"/>
    <col min="11" max="12" width="16.57421875" style="3" customWidth="1"/>
    <col min="13" max="13" width="16.00390625" style="2" customWidth="1"/>
    <col min="14" max="15" width="14.8515625" style="2" customWidth="1"/>
    <col min="16" max="16" width="31.7109375" style="2" customWidth="1"/>
    <col min="17" max="17" width="11.421875" style="2" hidden="1" customWidth="1"/>
    <col min="18" max="16384" width="11.421875" style="3" hidden="1" customWidth="1"/>
  </cols>
  <sheetData>
    <row r="1" spans="1:16" s="2" customFormat="1" ht="18">
      <c r="A1" s="366" t="s">
        <v>0</v>
      </c>
      <c r="B1" s="367"/>
      <c r="C1" s="367"/>
      <c r="D1" s="367"/>
      <c r="E1" s="367"/>
      <c r="F1" s="367"/>
      <c r="G1" s="367"/>
      <c r="H1" s="367"/>
      <c r="I1" s="367"/>
      <c r="J1" s="367"/>
      <c r="K1" s="367"/>
      <c r="L1" s="367"/>
      <c r="M1" s="117"/>
      <c r="N1" s="117"/>
      <c r="O1" s="117"/>
      <c r="P1" s="118"/>
    </row>
    <row r="2" spans="1:16" s="2" customFormat="1" ht="15.75">
      <c r="A2" s="368" t="s">
        <v>181</v>
      </c>
      <c r="B2" s="369"/>
      <c r="C2" s="369"/>
      <c r="D2" s="369"/>
      <c r="E2" s="369"/>
      <c r="F2" s="369"/>
      <c r="G2" s="369"/>
      <c r="H2" s="369"/>
      <c r="I2" s="369"/>
      <c r="J2" s="369"/>
      <c r="K2" s="369"/>
      <c r="L2" s="369"/>
      <c r="P2" s="30"/>
    </row>
    <row r="3" spans="1:16" s="2" customFormat="1" ht="15.75">
      <c r="A3" s="370" t="s">
        <v>182</v>
      </c>
      <c r="B3" s="371"/>
      <c r="C3" s="371"/>
      <c r="D3" s="371"/>
      <c r="E3" s="371"/>
      <c r="F3" s="371"/>
      <c r="G3" s="371"/>
      <c r="H3" s="371"/>
      <c r="I3" s="371"/>
      <c r="J3" s="371"/>
      <c r="K3" s="371"/>
      <c r="L3" s="371"/>
      <c r="P3" s="30"/>
    </row>
    <row r="4" spans="1:16" s="2" customFormat="1" ht="15.75">
      <c r="A4" s="370" t="s">
        <v>183</v>
      </c>
      <c r="B4" s="371"/>
      <c r="C4" s="371"/>
      <c r="D4" s="371"/>
      <c r="E4" s="371"/>
      <c r="F4" s="371"/>
      <c r="G4" s="371"/>
      <c r="H4" s="371"/>
      <c r="I4" s="371"/>
      <c r="J4" s="371"/>
      <c r="K4" s="371"/>
      <c r="L4" s="371"/>
      <c r="P4" s="30"/>
    </row>
    <row r="5" spans="1:16" s="2" customFormat="1" ht="15.75">
      <c r="A5" s="370" t="s">
        <v>184</v>
      </c>
      <c r="B5" s="371"/>
      <c r="C5" s="371"/>
      <c r="D5" s="371"/>
      <c r="E5" s="371"/>
      <c r="F5" s="371"/>
      <c r="G5" s="371"/>
      <c r="H5" s="371"/>
      <c r="I5" s="371"/>
      <c r="J5" s="371"/>
      <c r="K5" s="371"/>
      <c r="L5" s="371"/>
      <c r="P5" s="30"/>
    </row>
    <row r="6" spans="1:16" s="2" customFormat="1" ht="15.75">
      <c r="A6" s="347" t="s">
        <v>180</v>
      </c>
      <c r="B6" s="348"/>
      <c r="C6" s="348"/>
      <c r="D6" s="348"/>
      <c r="E6" s="348"/>
      <c r="F6" s="348"/>
      <c r="G6" s="348"/>
      <c r="H6" s="348"/>
      <c r="I6" s="348"/>
      <c r="J6" s="348"/>
      <c r="K6" s="348"/>
      <c r="L6" s="348"/>
      <c r="P6" s="30"/>
    </row>
    <row r="7" spans="1:12" s="2" customFormat="1" ht="15.75">
      <c r="A7" s="318"/>
      <c r="B7" s="318"/>
      <c r="C7" s="318"/>
      <c r="D7" s="318"/>
      <c r="E7" s="318"/>
      <c r="F7" s="318"/>
      <c r="G7" s="318"/>
      <c r="H7" s="318"/>
      <c r="I7" s="318"/>
      <c r="J7" s="318"/>
      <c r="K7" s="318"/>
      <c r="L7" s="318" t="s">
        <v>276</v>
      </c>
    </row>
    <row r="8" spans="1:12" s="2" customFormat="1" ht="16.5" thickBot="1">
      <c r="A8" s="318"/>
      <c r="B8" s="318"/>
      <c r="C8" s="318"/>
      <c r="D8" s="318"/>
      <c r="E8" s="318"/>
      <c r="F8" s="318"/>
      <c r="G8" s="318"/>
      <c r="H8" s="318"/>
      <c r="I8" s="318"/>
      <c r="J8" s="318"/>
      <c r="K8" s="318"/>
      <c r="L8" s="318"/>
    </row>
    <row r="9" spans="1:17" s="2" customFormat="1" ht="16.5" thickBot="1">
      <c r="A9"/>
      <c r="B9"/>
      <c r="C9"/>
      <c r="D9"/>
      <c r="E9"/>
      <c r="F9"/>
      <c r="G9"/>
      <c r="H9"/>
      <c r="I9"/>
      <c r="J9"/>
      <c r="K9"/>
      <c r="L9"/>
      <c r="M9" s="461" t="s">
        <v>331</v>
      </c>
      <c r="N9" s="461"/>
      <c r="O9" s="461"/>
      <c r="P9" s="461"/>
      <c r="Q9" s="462"/>
    </row>
    <row r="10" spans="1:17" s="8" customFormat="1" ht="64.5" customHeight="1">
      <c r="A10" s="433" t="s">
        <v>166</v>
      </c>
      <c r="B10" s="433" t="s">
        <v>118</v>
      </c>
      <c r="C10" s="475" t="s">
        <v>12</v>
      </c>
      <c r="D10" s="20" t="s">
        <v>2</v>
      </c>
      <c r="E10" s="435" t="s">
        <v>3</v>
      </c>
      <c r="F10" s="319" t="s">
        <v>4</v>
      </c>
      <c r="G10" s="456" t="s">
        <v>5</v>
      </c>
      <c r="H10" s="456" t="s">
        <v>6</v>
      </c>
      <c r="I10" s="473" t="s">
        <v>122</v>
      </c>
      <c r="J10" s="474"/>
      <c r="K10" s="456" t="s">
        <v>7</v>
      </c>
      <c r="L10" s="431" t="s">
        <v>8</v>
      </c>
      <c r="M10" s="463" t="s">
        <v>225</v>
      </c>
      <c r="N10" s="463" t="s">
        <v>226</v>
      </c>
      <c r="O10" s="464" t="s">
        <v>227</v>
      </c>
      <c r="P10" s="466" t="s">
        <v>228</v>
      </c>
      <c r="Q10" s="465" t="s">
        <v>228</v>
      </c>
    </row>
    <row r="11" spans="1:17" s="8" customFormat="1" ht="18.75" customHeight="1" thickBot="1">
      <c r="A11" s="434"/>
      <c r="B11" s="434"/>
      <c r="C11" s="476"/>
      <c r="D11" s="21"/>
      <c r="E11" s="477"/>
      <c r="F11" s="320"/>
      <c r="G11" s="471"/>
      <c r="H11" s="471"/>
      <c r="I11" s="11" t="s">
        <v>123</v>
      </c>
      <c r="J11" s="11" t="s">
        <v>124</v>
      </c>
      <c r="K11" s="471"/>
      <c r="L11" s="472"/>
      <c r="M11" s="463"/>
      <c r="N11" s="463"/>
      <c r="O11" s="464"/>
      <c r="P11" s="467"/>
      <c r="Q11" s="465"/>
    </row>
    <row r="12" spans="1:17" ht="201.75" customHeight="1">
      <c r="A12" s="468" t="s">
        <v>176</v>
      </c>
      <c r="B12" s="26" t="s">
        <v>63</v>
      </c>
      <c r="C12" s="29" t="s">
        <v>236</v>
      </c>
      <c r="D12" s="15" t="s">
        <v>250</v>
      </c>
      <c r="E12" s="25" t="s">
        <v>64</v>
      </c>
      <c r="F12" s="7" t="s">
        <v>65</v>
      </c>
      <c r="G12" s="42">
        <v>0</v>
      </c>
      <c r="H12" s="42">
        <v>3</v>
      </c>
      <c r="I12" s="42" t="s">
        <v>196</v>
      </c>
      <c r="J12" s="43">
        <v>12000000</v>
      </c>
      <c r="K12" s="33">
        <v>42154</v>
      </c>
      <c r="L12" s="113">
        <v>42369</v>
      </c>
      <c r="M12" s="321">
        <v>17820000</v>
      </c>
      <c r="N12" s="188">
        <v>1</v>
      </c>
      <c r="O12" s="189">
        <v>1</v>
      </c>
      <c r="P12" s="194" t="s">
        <v>338</v>
      </c>
      <c r="Q12" s="116"/>
    </row>
    <row r="13" spans="1:17" ht="174.75" customHeight="1">
      <c r="A13" s="469"/>
      <c r="B13" s="44" t="s">
        <v>69</v>
      </c>
      <c r="C13" s="18" t="s">
        <v>237</v>
      </c>
      <c r="D13" s="19" t="s">
        <v>249</v>
      </c>
      <c r="E13" s="32" t="s">
        <v>66</v>
      </c>
      <c r="F13" s="32" t="s">
        <v>73</v>
      </c>
      <c r="G13" s="45">
        <v>0</v>
      </c>
      <c r="H13" s="45">
        <v>0.3</v>
      </c>
      <c r="I13" s="45" t="s">
        <v>197</v>
      </c>
      <c r="J13" s="46">
        <v>10000000</v>
      </c>
      <c r="K13" s="47">
        <v>42177</v>
      </c>
      <c r="L13" s="114">
        <v>42216</v>
      </c>
      <c r="M13" s="190">
        <v>10000000</v>
      </c>
      <c r="N13" s="188">
        <v>1</v>
      </c>
      <c r="O13" s="189">
        <v>1</v>
      </c>
      <c r="P13" s="194" t="s">
        <v>335</v>
      </c>
      <c r="Q13" s="116"/>
    </row>
    <row r="14" spans="1:17" ht="198.75" customHeight="1">
      <c r="A14" s="469"/>
      <c r="B14" s="478" t="s">
        <v>70</v>
      </c>
      <c r="C14" s="18" t="s">
        <v>238</v>
      </c>
      <c r="D14" s="18" t="s">
        <v>248</v>
      </c>
      <c r="E14" s="32" t="s">
        <v>71</v>
      </c>
      <c r="F14" s="48" t="s">
        <v>72</v>
      </c>
      <c r="G14" s="45">
        <v>0</v>
      </c>
      <c r="H14" s="45">
        <v>1</v>
      </c>
      <c r="I14" s="49">
        <v>0</v>
      </c>
      <c r="J14" s="49">
        <v>0</v>
      </c>
      <c r="K14" s="47">
        <v>42030</v>
      </c>
      <c r="L14" s="114">
        <v>42369</v>
      </c>
      <c r="M14" s="190">
        <v>13000000</v>
      </c>
      <c r="N14" s="188">
        <v>1</v>
      </c>
      <c r="O14" s="189">
        <v>1</v>
      </c>
      <c r="P14" s="241" t="s">
        <v>336</v>
      </c>
      <c r="Q14" s="116"/>
    </row>
    <row r="15" spans="1:17" ht="160.5" customHeight="1" thickBot="1">
      <c r="A15" s="470"/>
      <c r="B15" s="479"/>
      <c r="C15" s="39" t="s">
        <v>238</v>
      </c>
      <c r="D15" s="40" t="s">
        <v>247</v>
      </c>
      <c r="E15" s="41" t="s">
        <v>67</v>
      </c>
      <c r="F15" s="50" t="s">
        <v>239</v>
      </c>
      <c r="G15" s="51" t="s">
        <v>68</v>
      </c>
      <c r="H15" s="51">
        <v>1</v>
      </c>
      <c r="I15" s="51" t="s">
        <v>198</v>
      </c>
      <c r="J15" s="52">
        <v>5000000</v>
      </c>
      <c r="K15" s="53">
        <v>42033</v>
      </c>
      <c r="L15" s="115">
        <v>42363</v>
      </c>
      <c r="M15" s="191">
        <v>2000000</v>
      </c>
      <c r="N15" s="192">
        <v>1</v>
      </c>
      <c r="O15" s="193">
        <v>1</v>
      </c>
      <c r="P15" s="322" t="s">
        <v>337</v>
      </c>
      <c r="Q15" s="116"/>
    </row>
    <row r="16" spans="3:10" ht="15" customHeight="1">
      <c r="C16" s="1"/>
      <c r="D16" s="1"/>
      <c r="E16" s="1"/>
      <c r="J16" s="14"/>
    </row>
    <row r="17" ht="15"/>
    <row r="18" ht="15"/>
    <row r="19" ht="15" customHeight="1"/>
    <row r="20" ht="15"/>
    <row r="21" ht="15"/>
    <row r="22" ht="15"/>
    <row r="23" ht="15"/>
    <row r="24" ht="15" customHeight="1"/>
    <row r="25" ht="15"/>
    <row r="26" ht="15"/>
    <row r="27" ht="15"/>
    <row r="28" ht="15" customHeight="1"/>
    <row r="29" ht="15"/>
    <row r="30" ht="15"/>
    <row r="31" ht="15"/>
    <row r="32" ht="15" customHeight="1"/>
    <row r="33" ht="15"/>
    <row r="34" ht="15"/>
    <row r="35" ht="15"/>
    <row r="36" ht="15" customHeight="1"/>
    <row r="37" ht="15"/>
    <row r="38" ht="15"/>
    <row r="39" ht="15"/>
    <row r="40" ht="15" customHeight="1"/>
    <row r="41" ht="15"/>
    <row r="42" ht="15"/>
    <row r="43" ht="15"/>
    <row r="44" ht="15"/>
    <row r="45" ht="15" customHeight="1"/>
    <row r="46" ht="15"/>
    <row r="47" ht="15"/>
    <row r="48" ht="15"/>
    <row r="49" ht="15" customHeight="1"/>
    <row r="50" ht="15"/>
    <row r="51" ht="15"/>
    <row r="52" ht="15"/>
    <row r="53" ht="15" customHeight="1"/>
    <row r="54" ht="15"/>
    <row r="55" ht="15"/>
    <row r="56" ht="15"/>
    <row r="57" ht="15" customHeight="1"/>
    <row r="58" ht="15"/>
    <row r="59" ht="15"/>
    <row r="60" ht="15"/>
    <row r="61" ht="15" customHeight="1"/>
    <row r="62" ht="15"/>
    <row r="63" ht="15"/>
    <row r="64" ht="15"/>
    <row r="65" ht="15" customHeight="1"/>
    <row r="66" ht="15"/>
    <row r="67" ht="15"/>
    <row r="68" ht="15"/>
    <row r="69" ht="15" customHeight="1"/>
    <row r="70" ht="15"/>
    <row r="71" ht="15"/>
    <row r="72" ht="15"/>
    <row r="73" ht="15"/>
    <row r="74" ht="15" customHeight="1"/>
    <row r="75" ht="15"/>
    <row r="76" ht="15"/>
    <row r="77" ht="15"/>
    <row r="78" ht="15"/>
    <row r="79" ht="15" customHeight="1"/>
    <row r="80" ht="15"/>
    <row r="81" ht="15"/>
    <row r="82" ht="15"/>
    <row r="83" ht="15"/>
    <row r="84" ht="15" customHeight="1"/>
    <row r="85" ht="15"/>
    <row r="86" ht="15"/>
    <row r="87" ht="15"/>
    <row r="88" ht="15"/>
    <row r="89" ht="15" customHeight="1"/>
    <row r="90" ht="15"/>
    <row r="91" ht="15"/>
    <row r="92" ht="15"/>
    <row r="93" ht="15"/>
    <row r="94" ht="15" customHeight="1"/>
    <row r="95" ht="15"/>
    <row r="96" ht="15"/>
    <row r="97" ht="15"/>
    <row r="98" ht="15"/>
    <row r="99" ht="15" customHeight="1"/>
    <row r="100" ht="15"/>
    <row r="101" ht="15"/>
    <row r="102" ht="15"/>
    <row r="103" ht="15"/>
    <row r="104" ht="22.5" customHeight="1"/>
    <row r="105" ht="22.5" customHeight="1"/>
    <row r="106" ht="22.5" customHeight="1"/>
    <row r="107" ht="22.5" customHeight="1"/>
    <row r="108" ht="22.5" customHeight="1"/>
    <row r="109" ht="15" customHeight="1"/>
    <row r="110" ht="15"/>
    <row r="111" ht="15"/>
    <row r="112" ht="15"/>
    <row r="113" ht="15"/>
    <row r="114" ht="15"/>
    <row r="127" ht="17.25" customHeight="1"/>
  </sheetData>
  <sheetProtection/>
  <mergeCells count="23">
    <mergeCell ref="A12:A15"/>
    <mergeCell ref="K10:K11"/>
    <mergeCell ref="L10:L11"/>
    <mergeCell ref="I10:J10"/>
    <mergeCell ref="C10:C11"/>
    <mergeCell ref="E10:E11"/>
    <mergeCell ref="G10:G11"/>
    <mergeCell ref="H10:H11"/>
    <mergeCell ref="B10:B11"/>
    <mergeCell ref="B14:B15"/>
    <mergeCell ref="A1:L1"/>
    <mergeCell ref="A3:L3"/>
    <mergeCell ref="M9:Q9"/>
    <mergeCell ref="M10:M11"/>
    <mergeCell ref="N10:N11"/>
    <mergeCell ref="O10:O11"/>
    <mergeCell ref="Q10:Q11"/>
    <mergeCell ref="P10:P11"/>
    <mergeCell ref="A2:L2"/>
    <mergeCell ref="A4:L4"/>
    <mergeCell ref="A5:L5"/>
    <mergeCell ref="A6:L6"/>
    <mergeCell ref="A10:A11"/>
  </mergeCells>
  <printOptions/>
  <pageMargins left="0.9055118110236221" right="0" top="0.7480314960629921" bottom="0.35433070866141736" header="0.31496062992125984" footer="0.31496062992125984"/>
  <pageSetup horizontalDpi="600" verticalDpi="600" orientation="landscape" paperSize="120" scale="55" r:id="rId4"/>
  <drawing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Q33"/>
  <sheetViews>
    <sheetView zoomScale="57" zoomScaleNormal="57" zoomScalePageLayoutView="0" workbookViewId="0" topLeftCell="A24">
      <selection activeCell="L24" sqref="L24"/>
    </sheetView>
  </sheetViews>
  <sheetFormatPr defaultColWidth="0" defaultRowHeight="15"/>
  <cols>
    <col min="1" max="1" width="19.28125" style="59" customWidth="1"/>
    <col min="2" max="2" width="19.8515625" style="67" customWidth="1"/>
    <col min="3" max="3" width="22.7109375" style="67" customWidth="1"/>
    <col min="4" max="4" width="31.28125" style="67" customWidth="1"/>
    <col min="5" max="5" width="24.7109375" style="67" customWidth="1"/>
    <col min="6" max="6" width="25.8515625" style="238" customWidth="1"/>
    <col min="7" max="7" width="14.140625" style="59" customWidth="1"/>
    <col min="8" max="8" width="13.8515625" style="59" customWidth="1"/>
    <col min="9" max="9" width="16.7109375" style="59" customWidth="1"/>
    <col min="10" max="10" width="18.00390625" style="59" customWidth="1"/>
    <col min="11" max="11" width="19.00390625" style="59" customWidth="1"/>
    <col min="12" max="12" width="21.57421875" style="59" customWidth="1"/>
    <col min="13" max="13" width="16.140625" style="57" customWidth="1"/>
    <col min="14" max="14" width="17.57421875" style="57" customWidth="1"/>
    <col min="15" max="15" width="14.8515625" style="57" customWidth="1"/>
    <col min="16" max="16" width="26.140625" style="57" customWidth="1"/>
    <col min="17" max="17" width="11.421875" style="57" hidden="1" customWidth="1"/>
    <col min="18" max="16384" width="11.421875" style="59" hidden="1" customWidth="1"/>
  </cols>
  <sheetData>
    <row r="1" spans="1:17" s="142" customFormat="1" ht="18">
      <c r="A1" s="366" t="s">
        <v>0</v>
      </c>
      <c r="B1" s="367"/>
      <c r="C1" s="367"/>
      <c r="D1" s="367"/>
      <c r="E1" s="367"/>
      <c r="F1" s="367"/>
      <c r="G1" s="367"/>
      <c r="H1" s="367"/>
      <c r="I1" s="367"/>
      <c r="J1" s="367"/>
      <c r="K1" s="367"/>
      <c r="L1" s="367"/>
      <c r="M1" s="159"/>
      <c r="N1" s="159"/>
      <c r="O1" s="159"/>
      <c r="P1" s="160"/>
      <c r="Q1" s="103"/>
    </row>
    <row r="2" spans="1:17" s="142" customFormat="1" ht="15.75">
      <c r="A2" s="368" t="s">
        <v>181</v>
      </c>
      <c r="B2" s="369"/>
      <c r="C2" s="369"/>
      <c r="D2" s="369"/>
      <c r="E2" s="369"/>
      <c r="F2" s="369"/>
      <c r="G2" s="369"/>
      <c r="H2" s="369"/>
      <c r="I2" s="369"/>
      <c r="J2" s="369"/>
      <c r="K2" s="369"/>
      <c r="L2" s="369"/>
      <c r="M2" s="161"/>
      <c r="N2" s="161"/>
      <c r="O2" s="161"/>
      <c r="P2" s="162"/>
      <c r="Q2" s="58"/>
    </row>
    <row r="3" spans="1:17" s="142" customFormat="1" ht="15.75">
      <c r="A3" s="370" t="s">
        <v>182</v>
      </c>
      <c r="B3" s="371"/>
      <c r="C3" s="371"/>
      <c r="D3" s="371"/>
      <c r="E3" s="371"/>
      <c r="F3" s="371"/>
      <c r="G3" s="371"/>
      <c r="H3" s="371"/>
      <c r="I3" s="371"/>
      <c r="J3" s="371"/>
      <c r="K3" s="371"/>
      <c r="L3" s="371"/>
      <c r="M3" s="161"/>
      <c r="N3" s="161"/>
      <c r="O3" s="161"/>
      <c r="P3" s="162"/>
      <c r="Q3" s="58"/>
    </row>
    <row r="4" spans="1:17" s="142" customFormat="1" ht="15.75">
      <c r="A4" s="370" t="s">
        <v>183</v>
      </c>
      <c r="B4" s="371"/>
      <c r="C4" s="371"/>
      <c r="D4" s="371"/>
      <c r="E4" s="371"/>
      <c r="F4" s="371"/>
      <c r="G4" s="371"/>
      <c r="H4" s="371"/>
      <c r="I4" s="371"/>
      <c r="J4" s="371"/>
      <c r="K4" s="371"/>
      <c r="L4" s="371"/>
      <c r="M4" s="161"/>
      <c r="N4" s="161"/>
      <c r="O4" s="161"/>
      <c r="P4" s="162"/>
      <c r="Q4" s="58"/>
    </row>
    <row r="5" spans="1:17" s="142" customFormat="1" ht="15.75">
      <c r="A5" s="370" t="s">
        <v>184</v>
      </c>
      <c r="B5" s="371"/>
      <c r="C5" s="371"/>
      <c r="D5" s="371"/>
      <c r="E5" s="371"/>
      <c r="F5" s="371"/>
      <c r="G5" s="371"/>
      <c r="H5" s="371"/>
      <c r="I5" s="371"/>
      <c r="J5" s="371"/>
      <c r="K5" s="371"/>
      <c r="L5" s="371"/>
      <c r="M5" s="256" t="s">
        <v>277</v>
      </c>
      <c r="N5" s="161"/>
      <c r="O5" s="161"/>
      <c r="P5" s="162"/>
      <c r="Q5" s="58"/>
    </row>
    <row r="6" spans="1:17" s="142" customFormat="1" ht="16.5" thickBot="1">
      <c r="A6" s="347" t="s">
        <v>180</v>
      </c>
      <c r="B6" s="348"/>
      <c r="C6" s="348"/>
      <c r="D6" s="348"/>
      <c r="E6" s="348"/>
      <c r="F6" s="348"/>
      <c r="G6" s="348"/>
      <c r="H6" s="348"/>
      <c r="I6" s="348"/>
      <c r="J6" s="348"/>
      <c r="K6" s="348"/>
      <c r="L6" s="348"/>
      <c r="M6" s="161"/>
      <c r="N6" s="161"/>
      <c r="O6" s="161"/>
      <c r="P6" s="162"/>
      <c r="Q6" s="58"/>
    </row>
    <row r="7" spans="1:17" s="142" customFormat="1" ht="15.75" customHeight="1" thickBot="1">
      <c r="A7" s="56"/>
      <c r="B7" s="56"/>
      <c r="C7" s="56"/>
      <c r="D7" s="56"/>
      <c r="E7" s="56"/>
      <c r="F7" s="234"/>
      <c r="G7" s="57"/>
      <c r="H7" s="57"/>
      <c r="I7" s="57"/>
      <c r="J7" s="57"/>
      <c r="K7" s="57"/>
      <c r="L7" s="57"/>
      <c r="M7" s="422" t="s">
        <v>331</v>
      </c>
      <c r="N7" s="423"/>
      <c r="O7" s="423"/>
      <c r="P7" s="423"/>
      <c r="Q7" s="424"/>
    </row>
    <row r="8" spans="1:17" s="110" customFormat="1" ht="45">
      <c r="A8" s="433" t="s">
        <v>166</v>
      </c>
      <c r="B8" s="433" t="s">
        <v>118</v>
      </c>
      <c r="C8" s="435" t="s">
        <v>12</v>
      </c>
      <c r="D8" s="437" t="s">
        <v>2</v>
      </c>
      <c r="E8" s="435" t="s">
        <v>3</v>
      </c>
      <c r="F8" s="456" t="s">
        <v>4</v>
      </c>
      <c r="G8" s="456" t="s">
        <v>5</v>
      </c>
      <c r="H8" s="456" t="s">
        <v>6</v>
      </c>
      <c r="I8" s="431" t="s">
        <v>122</v>
      </c>
      <c r="J8" s="432"/>
      <c r="K8" s="34" t="s">
        <v>7</v>
      </c>
      <c r="L8" s="37" t="s">
        <v>8</v>
      </c>
      <c r="M8" s="425" t="s">
        <v>225</v>
      </c>
      <c r="N8" s="427" t="s">
        <v>226</v>
      </c>
      <c r="O8" s="427" t="s">
        <v>227</v>
      </c>
      <c r="P8" s="480" t="s">
        <v>228</v>
      </c>
      <c r="Q8" s="429" t="s">
        <v>228</v>
      </c>
    </row>
    <row r="9" spans="1:17" s="110" customFormat="1" ht="22.5" customHeight="1" thickBot="1">
      <c r="A9" s="434"/>
      <c r="B9" s="434"/>
      <c r="C9" s="436"/>
      <c r="D9" s="438"/>
      <c r="E9" s="436"/>
      <c r="F9" s="457"/>
      <c r="G9" s="457"/>
      <c r="H9" s="457"/>
      <c r="I9" s="27" t="s">
        <v>123</v>
      </c>
      <c r="J9" s="27" t="s">
        <v>124</v>
      </c>
      <c r="K9" s="35"/>
      <c r="L9" s="36"/>
      <c r="M9" s="426"/>
      <c r="N9" s="428"/>
      <c r="O9" s="428"/>
      <c r="P9" s="481"/>
      <c r="Q9" s="430"/>
    </row>
    <row r="10" spans="1:16" ht="120.75" customHeight="1">
      <c r="A10" s="482" t="s">
        <v>175</v>
      </c>
      <c r="B10" s="484" t="s">
        <v>92</v>
      </c>
      <c r="C10" s="147" t="s">
        <v>178</v>
      </c>
      <c r="D10" s="143" t="s">
        <v>94</v>
      </c>
      <c r="E10" s="349" t="s">
        <v>177</v>
      </c>
      <c r="F10" s="233" t="s">
        <v>95</v>
      </c>
      <c r="G10" s="60">
        <v>0</v>
      </c>
      <c r="H10" s="136">
        <v>0.8</v>
      </c>
      <c r="I10" s="60" t="s">
        <v>187</v>
      </c>
      <c r="J10" s="145">
        <v>205130400</v>
      </c>
      <c r="K10" s="107">
        <v>42036</v>
      </c>
      <c r="L10" s="177">
        <v>42369</v>
      </c>
      <c r="M10" s="145">
        <v>136599379</v>
      </c>
      <c r="N10" s="185">
        <v>1</v>
      </c>
      <c r="O10" s="240">
        <v>0.25</v>
      </c>
      <c r="P10" s="239" t="s">
        <v>254</v>
      </c>
    </row>
    <row r="11" spans="1:16" ht="81" customHeight="1">
      <c r="A11" s="482"/>
      <c r="B11" s="484"/>
      <c r="C11" s="491" t="s">
        <v>78</v>
      </c>
      <c r="D11" s="146" t="s">
        <v>202</v>
      </c>
      <c r="E11" s="349"/>
      <c r="F11" s="235" t="s">
        <v>93</v>
      </c>
      <c r="G11" s="86">
        <v>0</v>
      </c>
      <c r="H11" s="89">
        <v>0.8</v>
      </c>
      <c r="I11" s="86" t="s">
        <v>186</v>
      </c>
      <c r="J11" s="82">
        <v>2000000</v>
      </c>
      <c r="K11" s="74">
        <v>42036</v>
      </c>
      <c r="L11" s="96">
        <v>42369</v>
      </c>
      <c r="M11" s="181"/>
      <c r="N11" s="185">
        <v>1</v>
      </c>
      <c r="O11" s="185">
        <v>0.25</v>
      </c>
      <c r="P11" s="197" t="s">
        <v>255</v>
      </c>
    </row>
    <row r="12" spans="1:16" ht="107.25" customHeight="1">
      <c r="A12" s="482"/>
      <c r="B12" s="484"/>
      <c r="C12" s="489"/>
      <c r="D12" s="119" t="s">
        <v>113</v>
      </c>
      <c r="E12" s="350"/>
      <c r="F12" s="236" t="s">
        <v>114</v>
      </c>
      <c r="G12" s="106">
        <v>0</v>
      </c>
      <c r="H12" s="89">
        <v>0.1</v>
      </c>
      <c r="I12" s="86" t="s">
        <v>185</v>
      </c>
      <c r="J12" s="82">
        <v>20000000</v>
      </c>
      <c r="K12" s="74">
        <v>42036</v>
      </c>
      <c r="L12" s="96">
        <v>42369</v>
      </c>
      <c r="M12" s="181">
        <v>0</v>
      </c>
      <c r="N12" s="185">
        <v>1</v>
      </c>
      <c r="O12" s="185">
        <v>0.25</v>
      </c>
      <c r="P12" s="197" t="s">
        <v>256</v>
      </c>
    </row>
    <row r="13" spans="1:16" ht="123.75" customHeight="1">
      <c r="A13" s="482"/>
      <c r="B13" s="484"/>
      <c r="C13" s="489"/>
      <c r="D13" s="178" t="s">
        <v>96</v>
      </c>
      <c r="E13" s="491" t="s">
        <v>97</v>
      </c>
      <c r="F13" s="229" t="s">
        <v>98</v>
      </c>
      <c r="G13" s="105">
        <v>2</v>
      </c>
      <c r="H13" s="105">
        <v>10</v>
      </c>
      <c r="I13" s="494" t="s">
        <v>189</v>
      </c>
      <c r="J13" s="495">
        <v>30000000</v>
      </c>
      <c r="K13" s="70">
        <v>42037</v>
      </c>
      <c r="L13" s="95">
        <v>42363</v>
      </c>
      <c r="M13" s="181"/>
      <c r="N13" s="185">
        <v>1</v>
      </c>
      <c r="O13" s="185">
        <v>0.25</v>
      </c>
      <c r="P13" s="197" t="s">
        <v>259</v>
      </c>
    </row>
    <row r="14" spans="1:16" ht="129" customHeight="1">
      <c r="A14" s="482"/>
      <c r="B14" s="484"/>
      <c r="C14" s="489"/>
      <c r="D14" s="179" t="s">
        <v>99</v>
      </c>
      <c r="E14" s="489"/>
      <c r="F14" s="237" t="s">
        <v>100</v>
      </c>
      <c r="G14" s="80">
        <v>0</v>
      </c>
      <c r="H14" s="80">
        <v>2</v>
      </c>
      <c r="I14" s="494"/>
      <c r="J14" s="495"/>
      <c r="K14" s="70">
        <v>42037</v>
      </c>
      <c r="L14" s="95">
        <v>42363</v>
      </c>
      <c r="M14" s="99"/>
      <c r="N14" s="185">
        <v>1</v>
      </c>
      <c r="O14" s="185">
        <v>0.25</v>
      </c>
      <c r="P14" s="182" t="s">
        <v>260</v>
      </c>
    </row>
    <row r="15" spans="1:16" ht="76.5" customHeight="1">
      <c r="A15" s="482"/>
      <c r="B15" s="484"/>
      <c r="C15" s="489"/>
      <c r="D15" s="180" t="s">
        <v>101</v>
      </c>
      <c r="E15" s="490"/>
      <c r="F15" s="232" t="s">
        <v>102</v>
      </c>
      <c r="G15" s="153">
        <v>0</v>
      </c>
      <c r="H15" s="153">
        <v>10</v>
      </c>
      <c r="I15" s="494"/>
      <c r="J15" s="495"/>
      <c r="K15" s="157">
        <v>42037</v>
      </c>
      <c r="L15" s="158">
        <v>42363</v>
      </c>
      <c r="M15" s="99"/>
      <c r="N15" s="185">
        <v>1</v>
      </c>
      <c r="O15" s="185">
        <v>0.25</v>
      </c>
      <c r="P15" s="182" t="s">
        <v>261</v>
      </c>
    </row>
    <row r="16" spans="1:16" ht="84.75" customHeight="1">
      <c r="A16" s="482"/>
      <c r="B16" s="484"/>
      <c r="C16" s="489"/>
      <c r="D16" s="79" t="s">
        <v>36</v>
      </c>
      <c r="E16" s="486" t="s">
        <v>79</v>
      </c>
      <c r="F16" s="230" t="s">
        <v>37</v>
      </c>
      <c r="G16" s="80">
        <v>0</v>
      </c>
      <c r="H16" s="80">
        <v>2</v>
      </c>
      <c r="I16" s="87" t="s">
        <v>188</v>
      </c>
      <c r="J16" s="82">
        <v>2000000</v>
      </c>
      <c r="K16" s="74">
        <v>42030</v>
      </c>
      <c r="L16" s="74">
        <v>42369</v>
      </c>
      <c r="M16" s="99"/>
      <c r="N16" s="185">
        <v>1</v>
      </c>
      <c r="O16" s="185">
        <v>1</v>
      </c>
      <c r="P16" s="225" t="s">
        <v>340</v>
      </c>
    </row>
    <row r="17" spans="1:16" ht="176.25" customHeight="1">
      <c r="A17" s="482"/>
      <c r="B17" s="484"/>
      <c r="C17" s="489"/>
      <c r="D17" s="79" t="s">
        <v>38</v>
      </c>
      <c r="E17" s="487"/>
      <c r="F17" s="230" t="s">
        <v>82</v>
      </c>
      <c r="G17" s="80">
        <v>1</v>
      </c>
      <c r="H17" s="80">
        <v>1</v>
      </c>
      <c r="I17" s="123" t="s">
        <v>220</v>
      </c>
      <c r="J17" s="124">
        <v>32000000</v>
      </c>
      <c r="K17" s="70">
        <v>42030</v>
      </c>
      <c r="L17" s="95">
        <v>42369</v>
      </c>
      <c r="M17" s="99"/>
      <c r="N17" s="185">
        <v>1</v>
      </c>
      <c r="O17" s="185">
        <v>1</v>
      </c>
      <c r="P17" s="225" t="s">
        <v>341</v>
      </c>
    </row>
    <row r="18" spans="1:16" ht="93.75" customHeight="1">
      <c r="A18" s="482"/>
      <c r="B18" s="484"/>
      <c r="C18" s="489"/>
      <c r="D18" s="79" t="s">
        <v>39</v>
      </c>
      <c r="E18" s="487"/>
      <c r="F18" s="229" t="s">
        <v>80</v>
      </c>
      <c r="G18" s="80">
        <v>0</v>
      </c>
      <c r="H18" s="80">
        <v>1</v>
      </c>
      <c r="I18" s="123" t="s">
        <v>188</v>
      </c>
      <c r="J18" s="124">
        <v>2000000</v>
      </c>
      <c r="K18" s="74">
        <v>42030</v>
      </c>
      <c r="L18" s="96">
        <v>42369</v>
      </c>
      <c r="M18" s="99"/>
      <c r="N18" s="185">
        <v>1</v>
      </c>
      <c r="O18" s="185">
        <v>0.25</v>
      </c>
      <c r="P18" s="197" t="s">
        <v>342</v>
      </c>
    </row>
    <row r="19" spans="1:16" ht="87.75" customHeight="1">
      <c r="A19" s="482"/>
      <c r="B19" s="484"/>
      <c r="C19" s="489"/>
      <c r="D19" s="152" t="s">
        <v>40</v>
      </c>
      <c r="E19" s="488"/>
      <c r="F19" s="233" t="s">
        <v>81</v>
      </c>
      <c r="G19" s="153">
        <v>0</v>
      </c>
      <c r="H19" s="153">
        <v>1</v>
      </c>
      <c r="I19" s="154" t="s">
        <v>189</v>
      </c>
      <c r="J19" s="155">
        <v>12000000</v>
      </c>
      <c r="K19" s="107">
        <v>42030</v>
      </c>
      <c r="L19" s="108">
        <v>42369</v>
      </c>
      <c r="M19" s="99"/>
      <c r="N19" s="185">
        <v>1</v>
      </c>
      <c r="O19" s="185">
        <v>0.75</v>
      </c>
      <c r="P19" s="182" t="s">
        <v>343</v>
      </c>
    </row>
    <row r="20" spans="1:16" ht="159.75" customHeight="1">
      <c r="A20" s="482"/>
      <c r="B20" s="484"/>
      <c r="C20" s="491" t="s">
        <v>117</v>
      </c>
      <c r="D20" s="131" t="s">
        <v>44</v>
      </c>
      <c r="E20" s="156" t="s">
        <v>45</v>
      </c>
      <c r="F20" s="230" t="s">
        <v>46</v>
      </c>
      <c r="G20" s="129">
        <v>0</v>
      </c>
      <c r="H20" s="89" t="s">
        <v>47</v>
      </c>
      <c r="I20" s="86" t="s">
        <v>131</v>
      </c>
      <c r="J20" s="82">
        <v>5000000</v>
      </c>
      <c r="K20" s="133" t="s">
        <v>48</v>
      </c>
      <c r="L20" s="74">
        <v>42369</v>
      </c>
      <c r="M20" s="183">
        <v>600000</v>
      </c>
      <c r="N20" s="185">
        <v>1</v>
      </c>
      <c r="O20" s="184">
        <v>0.25</v>
      </c>
      <c r="P20" s="182" t="s">
        <v>294</v>
      </c>
    </row>
    <row r="21" spans="1:16" ht="62.25" customHeight="1">
      <c r="A21" s="482"/>
      <c r="B21" s="484"/>
      <c r="C21" s="489"/>
      <c r="D21" s="127" t="s">
        <v>49</v>
      </c>
      <c r="E21" s="128" t="s">
        <v>50</v>
      </c>
      <c r="F21" s="229" t="s">
        <v>51</v>
      </c>
      <c r="G21" s="129">
        <v>0</v>
      </c>
      <c r="H21" s="227" t="s">
        <v>52</v>
      </c>
      <c r="I21" s="106" t="s">
        <v>190</v>
      </c>
      <c r="J21" s="124">
        <v>5000000</v>
      </c>
      <c r="K21" s="130" t="s">
        <v>48</v>
      </c>
      <c r="L21" s="95">
        <v>42369</v>
      </c>
      <c r="M21" s="181" t="s">
        <v>244</v>
      </c>
      <c r="N21" s="185">
        <v>1</v>
      </c>
      <c r="O21" s="181">
        <v>0</v>
      </c>
      <c r="P21" s="182" t="s">
        <v>243</v>
      </c>
    </row>
    <row r="22" spans="1:16" ht="100.5" customHeight="1">
      <c r="A22" s="482"/>
      <c r="B22" s="484"/>
      <c r="C22" s="489"/>
      <c r="D22" s="131" t="s">
        <v>53</v>
      </c>
      <c r="E22" s="486" t="s">
        <v>54</v>
      </c>
      <c r="F22" s="230" t="s">
        <v>55</v>
      </c>
      <c r="G22" s="89">
        <v>0</v>
      </c>
      <c r="H22" s="89">
        <v>1</v>
      </c>
      <c r="I22" s="90">
        <v>0</v>
      </c>
      <c r="J22" s="90">
        <v>0</v>
      </c>
      <c r="K22" s="74">
        <v>42050</v>
      </c>
      <c r="L22" s="96">
        <v>42083</v>
      </c>
      <c r="M22" s="185" t="s">
        <v>244</v>
      </c>
      <c r="N22" s="185">
        <v>1</v>
      </c>
      <c r="O22" s="185">
        <v>1</v>
      </c>
      <c r="P22" s="182" t="s">
        <v>296</v>
      </c>
    </row>
    <row r="23" spans="1:16" ht="96" customHeight="1">
      <c r="A23" s="482"/>
      <c r="B23" s="484"/>
      <c r="C23" s="489"/>
      <c r="D23" s="131" t="s">
        <v>56</v>
      </c>
      <c r="E23" s="487"/>
      <c r="F23" s="230" t="s">
        <v>88</v>
      </c>
      <c r="G23" s="129">
        <v>0</v>
      </c>
      <c r="H23" s="86" t="s">
        <v>89</v>
      </c>
      <c r="I23" s="90">
        <v>0</v>
      </c>
      <c r="J23" s="90">
        <v>0</v>
      </c>
      <c r="K23" s="74">
        <v>42125</v>
      </c>
      <c r="L23" s="96">
        <v>42246</v>
      </c>
      <c r="M23" s="181" t="s">
        <v>244</v>
      </c>
      <c r="N23" s="185">
        <v>1</v>
      </c>
      <c r="O23" s="185">
        <v>1</v>
      </c>
      <c r="P23" s="182" t="s">
        <v>295</v>
      </c>
    </row>
    <row r="24" spans="1:16" ht="99" customHeight="1">
      <c r="A24" s="482"/>
      <c r="B24" s="484"/>
      <c r="C24" s="489"/>
      <c r="D24" s="131" t="s">
        <v>57</v>
      </c>
      <c r="E24" s="488"/>
      <c r="F24" s="230" t="s">
        <v>58</v>
      </c>
      <c r="G24" s="129">
        <v>0</v>
      </c>
      <c r="H24" s="89" t="s">
        <v>59</v>
      </c>
      <c r="I24" s="90">
        <v>0</v>
      </c>
      <c r="J24" s="132">
        <v>0</v>
      </c>
      <c r="K24" s="133" t="s">
        <v>48</v>
      </c>
      <c r="L24" s="96">
        <v>42369</v>
      </c>
      <c r="M24" s="181" t="s">
        <v>244</v>
      </c>
      <c r="N24" s="185">
        <v>1</v>
      </c>
      <c r="O24" s="185">
        <v>1</v>
      </c>
      <c r="P24" s="182" t="s">
        <v>344</v>
      </c>
    </row>
    <row r="25" spans="1:16" ht="130.5" customHeight="1">
      <c r="A25" s="482"/>
      <c r="B25" s="484"/>
      <c r="C25" s="489"/>
      <c r="D25" s="131" t="s">
        <v>136</v>
      </c>
      <c r="E25" s="128" t="s">
        <v>87</v>
      </c>
      <c r="F25" s="230" t="s">
        <v>137</v>
      </c>
      <c r="G25" s="129">
        <v>0</v>
      </c>
      <c r="H25" s="90">
        <v>2</v>
      </c>
      <c r="I25" s="81" t="s">
        <v>191</v>
      </c>
      <c r="J25" s="82">
        <v>6000000</v>
      </c>
      <c r="K25" s="74">
        <v>42309</v>
      </c>
      <c r="L25" s="96">
        <v>42369</v>
      </c>
      <c r="M25" s="242">
        <v>600000</v>
      </c>
      <c r="N25" s="185">
        <v>1</v>
      </c>
      <c r="O25" s="185">
        <v>0.5</v>
      </c>
      <c r="P25" s="182" t="s">
        <v>263</v>
      </c>
    </row>
    <row r="26" spans="1:16" ht="61.5" customHeight="1">
      <c r="A26" s="482"/>
      <c r="B26" s="484"/>
      <c r="C26" s="489"/>
      <c r="D26" s="131" t="s">
        <v>60</v>
      </c>
      <c r="E26" s="128" t="s">
        <v>87</v>
      </c>
      <c r="F26" s="230" t="s">
        <v>61</v>
      </c>
      <c r="G26" s="129">
        <v>0</v>
      </c>
      <c r="H26" s="86" t="s">
        <v>62</v>
      </c>
      <c r="I26" s="90">
        <v>0</v>
      </c>
      <c r="J26" s="90">
        <v>0</v>
      </c>
      <c r="K26" s="74">
        <v>42339</v>
      </c>
      <c r="L26" s="96">
        <v>42369</v>
      </c>
      <c r="M26" s="181" t="s">
        <v>244</v>
      </c>
      <c r="N26" s="185">
        <v>1</v>
      </c>
      <c r="O26" s="185">
        <v>0</v>
      </c>
      <c r="P26" s="182" t="s">
        <v>264</v>
      </c>
    </row>
    <row r="27" spans="1:16" ht="105">
      <c r="A27" s="482"/>
      <c r="B27" s="484"/>
      <c r="C27" s="489"/>
      <c r="D27" s="131" t="s">
        <v>170</v>
      </c>
      <c r="E27" s="156" t="s">
        <v>54</v>
      </c>
      <c r="F27" s="230" t="s">
        <v>51</v>
      </c>
      <c r="G27" s="129">
        <v>0</v>
      </c>
      <c r="H27" s="86">
        <v>1</v>
      </c>
      <c r="I27" s="81" t="s">
        <v>192</v>
      </c>
      <c r="J27" s="82">
        <v>25000000</v>
      </c>
      <c r="K27" s="208">
        <v>42034</v>
      </c>
      <c r="L27" s="207">
        <v>42369</v>
      </c>
      <c r="M27" s="223">
        <v>25000000</v>
      </c>
      <c r="N27" s="185">
        <v>1</v>
      </c>
      <c r="O27" s="185">
        <v>1</v>
      </c>
      <c r="P27" s="197" t="s">
        <v>265</v>
      </c>
    </row>
    <row r="28" spans="1:16" ht="91.5" customHeight="1">
      <c r="A28" s="482"/>
      <c r="B28" s="484"/>
      <c r="C28" s="489"/>
      <c r="D28" s="220" t="s">
        <v>41</v>
      </c>
      <c r="E28" s="489" t="s">
        <v>83</v>
      </c>
      <c r="F28" s="228" t="s">
        <v>42</v>
      </c>
      <c r="G28" s="209">
        <v>0</v>
      </c>
      <c r="H28" s="210">
        <v>1</v>
      </c>
      <c r="I28" s="221" t="s">
        <v>188</v>
      </c>
      <c r="J28" s="222">
        <v>2160000</v>
      </c>
      <c r="K28" s="157">
        <v>42036</v>
      </c>
      <c r="L28" s="206">
        <v>42369</v>
      </c>
      <c r="M28" s="186">
        <v>0</v>
      </c>
      <c r="N28" s="185">
        <v>1</v>
      </c>
      <c r="O28" s="224">
        <v>0.25</v>
      </c>
      <c r="P28" s="187" t="s">
        <v>245</v>
      </c>
    </row>
    <row r="29" spans="1:16" ht="72" customHeight="1">
      <c r="A29" s="482"/>
      <c r="B29" s="484"/>
      <c r="C29" s="489"/>
      <c r="D29" s="131" t="s">
        <v>195</v>
      </c>
      <c r="E29" s="490"/>
      <c r="F29" s="230" t="s">
        <v>86</v>
      </c>
      <c r="G29" s="87">
        <v>0</v>
      </c>
      <c r="H29" s="86" t="s">
        <v>85</v>
      </c>
      <c r="I29" s="81">
        <v>0</v>
      </c>
      <c r="J29" s="81">
        <v>0</v>
      </c>
      <c r="K29" s="74">
        <v>42030</v>
      </c>
      <c r="L29" s="96">
        <v>42369</v>
      </c>
      <c r="M29" s="181">
        <v>0</v>
      </c>
      <c r="N29" s="185">
        <v>1</v>
      </c>
      <c r="O29" s="181">
        <v>0</v>
      </c>
      <c r="P29" s="187" t="s">
        <v>246</v>
      </c>
    </row>
    <row r="30" spans="1:16" ht="141.75" customHeight="1">
      <c r="A30" s="482"/>
      <c r="B30" s="484"/>
      <c r="C30" s="489"/>
      <c r="D30" s="134" t="s">
        <v>242</v>
      </c>
      <c r="E30" s="135" t="s">
        <v>84</v>
      </c>
      <c r="F30" s="233" t="s">
        <v>221</v>
      </c>
      <c r="G30" s="60">
        <v>0</v>
      </c>
      <c r="H30" s="136">
        <v>0.3</v>
      </c>
      <c r="I30" s="60" t="s">
        <v>192</v>
      </c>
      <c r="J30" s="137">
        <v>12000000</v>
      </c>
      <c r="K30" s="107">
        <v>42037</v>
      </c>
      <c r="L30" s="108">
        <v>42369</v>
      </c>
      <c r="M30" s="181">
        <v>0</v>
      </c>
      <c r="N30" s="185">
        <v>1</v>
      </c>
      <c r="O30" s="185">
        <v>0.25</v>
      </c>
      <c r="P30" s="225" t="s">
        <v>252</v>
      </c>
    </row>
    <row r="31" spans="1:16" ht="45.75">
      <c r="A31" s="482"/>
      <c r="B31" s="484"/>
      <c r="C31" s="489"/>
      <c r="D31" s="138" t="s">
        <v>240</v>
      </c>
      <c r="E31" s="492" t="s">
        <v>216</v>
      </c>
      <c r="F31" s="230" t="s">
        <v>219</v>
      </c>
      <c r="G31" s="60">
        <v>0</v>
      </c>
      <c r="H31" s="60">
        <v>1</v>
      </c>
      <c r="I31" s="81">
        <v>0</v>
      </c>
      <c r="J31" s="81">
        <v>0</v>
      </c>
      <c r="K31" s="74">
        <v>42030</v>
      </c>
      <c r="L31" s="96">
        <v>42369</v>
      </c>
      <c r="M31" s="99"/>
      <c r="N31" s="185">
        <v>1</v>
      </c>
      <c r="O31" s="99"/>
      <c r="P31" s="100"/>
    </row>
    <row r="32" spans="1:16" ht="90">
      <c r="A32" s="482"/>
      <c r="B32" s="484"/>
      <c r="C32" s="489"/>
      <c r="D32" s="138" t="s">
        <v>241</v>
      </c>
      <c r="E32" s="492"/>
      <c r="F32" s="230" t="s">
        <v>218</v>
      </c>
      <c r="G32" s="60">
        <v>0</v>
      </c>
      <c r="H32" s="139">
        <v>2</v>
      </c>
      <c r="I32" s="86" t="s">
        <v>192</v>
      </c>
      <c r="J32" s="137">
        <v>3000000</v>
      </c>
      <c r="K32" s="74">
        <v>42030</v>
      </c>
      <c r="L32" s="96">
        <v>42369</v>
      </c>
      <c r="M32" s="99"/>
      <c r="N32" s="185">
        <v>1</v>
      </c>
      <c r="O32" s="99"/>
      <c r="P32" s="100"/>
    </row>
    <row r="33" spans="1:17" s="151" customFormat="1" ht="139.5" customHeight="1" thickBot="1">
      <c r="A33" s="483"/>
      <c r="B33" s="485"/>
      <c r="C33" s="490"/>
      <c r="D33" s="140" t="s">
        <v>215</v>
      </c>
      <c r="E33" s="493"/>
      <c r="F33" s="231" t="s">
        <v>217</v>
      </c>
      <c r="G33" s="64">
        <v>0</v>
      </c>
      <c r="H33" s="64">
        <v>1</v>
      </c>
      <c r="I33" s="125" t="s">
        <v>220</v>
      </c>
      <c r="J33" s="141">
        <v>3000000</v>
      </c>
      <c r="K33" s="66">
        <v>42030</v>
      </c>
      <c r="L33" s="94">
        <v>42369</v>
      </c>
      <c r="M33" s="148"/>
      <c r="N33" s="246">
        <v>1</v>
      </c>
      <c r="O33" s="148"/>
      <c r="P33" s="149"/>
      <c r="Q33" s="150"/>
    </row>
  </sheetData>
  <sheetProtection/>
  <mergeCells count="33">
    <mergeCell ref="A6:L6"/>
    <mergeCell ref="A10:A33"/>
    <mergeCell ref="B10:B33"/>
    <mergeCell ref="E22:E24"/>
    <mergeCell ref="E28:E29"/>
    <mergeCell ref="C20:C33"/>
    <mergeCell ref="E31:E33"/>
    <mergeCell ref="C11:C19"/>
    <mergeCell ref="E16:E19"/>
    <mergeCell ref="I13:I15"/>
    <mergeCell ref="J13:J15"/>
    <mergeCell ref="E13:E15"/>
    <mergeCell ref="E10:E12"/>
    <mergeCell ref="A1:L1"/>
    <mergeCell ref="A3:L3"/>
    <mergeCell ref="A2:L2"/>
    <mergeCell ref="A4:L4"/>
    <mergeCell ref="A5:L5"/>
    <mergeCell ref="P8:P9"/>
    <mergeCell ref="M7:Q7"/>
    <mergeCell ref="A8:A9"/>
    <mergeCell ref="B8:B9"/>
    <mergeCell ref="C8:C9"/>
    <mergeCell ref="D8:D9"/>
    <mergeCell ref="E8:E9"/>
    <mergeCell ref="F8:F9"/>
    <mergeCell ref="G8:G9"/>
    <mergeCell ref="H8:H9"/>
    <mergeCell ref="I8:J8"/>
    <mergeCell ref="M8:M9"/>
    <mergeCell ref="N8:N9"/>
    <mergeCell ref="O8:O9"/>
    <mergeCell ref="Q8:Q9"/>
  </mergeCells>
  <printOptions/>
  <pageMargins left="0.9055118110236221" right="0" top="0.5511811023622047" bottom="0" header="0.31496062992125984" footer="0.31496062992125984"/>
  <pageSetup horizontalDpi="300" verticalDpi="300" orientation="landscape" paperSize="120" scale="50" r:id="rId2"/>
  <drawing r:id="rId1"/>
</worksheet>
</file>

<file path=xl/worksheets/sheet5.xml><?xml version="1.0" encoding="utf-8"?>
<worksheet xmlns="http://schemas.openxmlformats.org/spreadsheetml/2006/main" xmlns:r="http://schemas.openxmlformats.org/officeDocument/2006/relationships">
  <sheetPr>
    <tabColor theme="7" tint="-0.24997000396251678"/>
  </sheetPr>
  <dimension ref="A1:R21"/>
  <sheetViews>
    <sheetView zoomScale="62" zoomScaleNormal="62" zoomScalePageLayoutView="0" workbookViewId="0" topLeftCell="A10">
      <pane xSplit="3" ySplit="3" topLeftCell="D19" activePane="bottomRight" state="frozen"/>
      <selection pane="topLeft" activeCell="A10" sqref="A10"/>
      <selection pane="topRight" activeCell="D10" sqref="D10"/>
      <selection pane="bottomLeft" activeCell="A13" sqref="A13"/>
      <selection pane="bottomRight" activeCell="D32" sqref="D32"/>
    </sheetView>
  </sheetViews>
  <sheetFormatPr defaultColWidth="0" defaultRowHeight="15"/>
  <cols>
    <col min="1" max="1" width="20.00390625" style="59" customWidth="1"/>
    <col min="2" max="2" width="20.8515625" style="67" customWidth="1"/>
    <col min="3" max="3" width="27.7109375" style="67" customWidth="1"/>
    <col min="4" max="5" width="24.7109375" style="67" customWidth="1"/>
    <col min="6" max="6" width="17.57421875" style="59" customWidth="1"/>
    <col min="7" max="7" width="13.140625" style="59" customWidth="1"/>
    <col min="8" max="8" width="12.00390625" style="59" customWidth="1"/>
    <col min="9" max="9" width="17.421875" style="59" customWidth="1"/>
    <col min="10" max="10" width="17.140625" style="59" customWidth="1"/>
    <col min="11" max="11" width="19.140625" style="59" customWidth="1"/>
    <col min="12" max="12" width="19.421875" style="59" customWidth="1"/>
    <col min="13" max="13" width="19.421875" style="57" customWidth="1"/>
    <col min="14" max="14" width="11.421875" style="57" customWidth="1"/>
    <col min="15" max="15" width="12.7109375" style="57" customWidth="1"/>
    <col min="16" max="16" width="22.8515625" style="57" customWidth="1"/>
    <col min="17" max="17" width="11.421875" style="57" hidden="1" customWidth="1"/>
    <col min="18" max="16384" width="11.421875" style="59" hidden="1" customWidth="1"/>
  </cols>
  <sheetData>
    <row r="1" spans="1:18" s="57" customFormat="1" ht="18.75" thickBot="1">
      <c r="A1" s="524" t="s">
        <v>0</v>
      </c>
      <c r="B1" s="525"/>
      <c r="C1" s="525"/>
      <c r="D1" s="525"/>
      <c r="E1" s="525"/>
      <c r="F1" s="525"/>
      <c r="G1" s="525"/>
      <c r="H1" s="525"/>
      <c r="I1" s="525"/>
      <c r="J1" s="525"/>
      <c r="K1" s="525"/>
      <c r="L1" s="525"/>
      <c r="M1" s="198"/>
      <c r="N1" s="198"/>
      <c r="O1" s="198"/>
      <c r="P1" s="199"/>
      <c r="R1" s="58"/>
    </row>
    <row r="2" spans="1:18" s="57" customFormat="1" ht="15.75">
      <c r="A2" s="368" t="s">
        <v>181</v>
      </c>
      <c r="B2" s="369"/>
      <c r="C2" s="369"/>
      <c r="D2" s="369"/>
      <c r="E2" s="369"/>
      <c r="F2" s="369"/>
      <c r="G2" s="369"/>
      <c r="H2" s="369"/>
      <c r="I2" s="369"/>
      <c r="J2" s="369"/>
      <c r="K2" s="369"/>
      <c r="L2" s="369"/>
      <c r="M2" s="59"/>
      <c r="N2" s="59"/>
      <c r="O2" s="59"/>
      <c r="P2" s="200"/>
      <c r="Q2" s="163"/>
      <c r="R2" s="103"/>
    </row>
    <row r="3" spans="1:18" s="57" customFormat="1" ht="15.75">
      <c r="A3" s="370" t="s">
        <v>182</v>
      </c>
      <c r="B3" s="371"/>
      <c r="C3" s="371"/>
      <c r="D3" s="371"/>
      <c r="E3" s="371"/>
      <c r="F3" s="371"/>
      <c r="G3" s="371"/>
      <c r="H3" s="371"/>
      <c r="I3" s="371"/>
      <c r="J3" s="371"/>
      <c r="K3" s="371"/>
      <c r="L3" s="371"/>
      <c r="M3" s="59"/>
      <c r="N3" s="59"/>
      <c r="O3" s="59"/>
      <c r="P3" s="200"/>
      <c r="Q3" s="164"/>
      <c r="R3" s="58"/>
    </row>
    <row r="4" spans="1:18" s="57" customFormat="1" ht="15" customHeight="1">
      <c r="A4" s="370" t="s">
        <v>183</v>
      </c>
      <c r="B4" s="371"/>
      <c r="C4" s="371"/>
      <c r="D4" s="371"/>
      <c r="E4" s="371"/>
      <c r="F4" s="371"/>
      <c r="G4" s="371"/>
      <c r="H4" s="371"/>
      <c r="I4" s="371"/>
      <c r="J4" s="371"/>
      <c r="K4" s="371"/>
      <c r="L4" s="371"/>
      <c r="M4" s="59"/>
      <c r="N4" s="59"/>
      <c r="O4" s="59"/>
      <c r="P4" s="200"/>
      <c r="Q4" s="164"/>
      <c r="R4" s="58"/>
    </row>
    <row r="5" spans="1:18" s="57" customFormat="1" ht="15" customHeight="1">
      <c r="A5" s="370" t="s">
        <v>184</v>
      </c>
      <c r="B5" s="371"/>
      <c r="C5" s="371"/>
      <c r="D5" s="371"/>
      <c r="E5" s="371"/>
      <c r="F5" s="371"/>
      <c r="G5" s="371"/>
      <c r="H5" s="371"/>
      <c r="I5" s="371"/>
      <c r="J5" s="371"/>
      <c r="K5" s="371"/>
      <c r="L5" s="371"/>
      <c r="M5" s="59"/>
      <c r="N5" s="59"/>
      <c r="O5" s="59"/>
      <c r="P5" s="200"/>
      <c r="Q5" s="164"/>
      <c r="R5" s="58"/>
    </row>
    <row r="6" spans="1:18" s="57" customFormat="1" ht="15" customHeight="1">
      <c r="A6" s="516" t="s">
        <v>180</v>
      </c>
      <c r="B6" s="517"/>
      <c r="C6" s="517"/>
      <c r="D6" s="517"/>
      <c r="E6" s="517"/>
      <c r="F6" s="517"/>
      <c r="G6" s="517"/>
      <c r="H6" s="517"/>
      <c r="I6" s="517"/>
      <c r="J6" s="517"/>
      <c r="K6" s="517"/>
      <c r="L6" s="517"/>
      <c r="M6" s="59"/>
      <c r="N6" s="59"/>
      <c r="O6" s="59"/>
      <c r="P6" s="200"/>
      <c r="Q6" s="164"/>
      <c r="R6" s="58"/>
    </row>
    <row r="7" spans="1:18" s="57" customFormat="1" ht="15" customHeight="1">
      <c r="A7" s="248"/>
      <c r="B7" s="249"/>
      <c r="C7" s="249"/>
      <c r="D7" s="249"/>
      <c r="E7" s="249"/>
      <c r="F7" s="249"/>
      <c r="G7" s="249"/>
      <c r="H7" s="249"/>
      <c r="I7" s="249"/>
      <c r="J7" s="249"/>
      <c r="K7" s="249"/>
      <c r="L7" s="249"/>
      <c r="M7" s="257" t="s">
        <v>278</v>
      </c>
      <c r="N7" s="59"/>
      <c r="O7" s="59"/>
      <c r="P7" s="200"/>
      <c r="Q7" s="164"/>
      <c r="R7" s="58"/>
    </row>
    <row r="8" spans="1:18" s="57" customFormat="1" ht="15" customHeight="1">
      <c r="A8" s="248"/>
      <c r="B8" s="249"/>
      <c r="C8" s="249"/>
      <c r="D8" s="249"/>
      <c r="E8" s="249"/>
      <c r="F8" s="249"/>
      <c r="G8" s="249"/>
      <c r="H8" s="249"/>
      <c r="I8" s="249"/>
      <c r="J8" s="249"/>
      <c r="K8" s="249"/>
      <c r="L8" s="249"/>
      <c r="M8" s="59"/>
      <c r="N8" s="59"/>
      <c r="O8" s="59"/>
      <c r="P8" s="200"/>
      <c r="Q8" s="164"/>
      <c r="R8" s="58"/>
    </row>
    <row r="9" spans="1:18" s="57" customFormat="1" ht="15.75" customHeight="1" thickBot="1">
      <c r="A9" s="165"/>
      <c r="B9" s="150"/>
      <c r="C9" s="150"/>
      <c r="D9" s="150"/>
      <c r="E9" s="150"/>
      <c r="F9" s="150"/>
      <c r="G9" s="150"/>
      <c r="H9" s="150"/>
      <c r="I9" s="150"/>
      <c r="J9" s="150"/>
      <c r="K9" s="150"/>
      <c r="L9" s="150"/>
      <c r="M9" s="151"/>
      <c r="N9" s="59"/>
      <c r="O9" s="59"/>
      <c r="P9" s="201"/>
      <c r="Q9" s="164"/>
      <c r="R9" s="58"/>
    </row>
    <row r="10" spans="1:18" s="57" customFormat="1" ht="21" customHeight="1" thickBot="1">
      <c r="A10" s="166"/>
      <c r="B10" s="532" t="s">
        <v>1</v>
      </c>
      <c r="C10" s="532"/>
      <c r="D10" s="532"/>
      <c r="E10" s="532"/>
      <c r="F10" s="532"/>
      <c r="G10" s="532"/>
      <c r="H10" s="532"/>
      <c r="I10" s="532"/>
      <c r="J10" s="532"/>
      <c r="K10" s="532"/>
      <c r="L10" s="533"/>
      <c r="M10" s="422" t="s">
        <v>331</v>
      </c>
      <c r="N10" s="423"/>
      <c r="O10" s="423"/>
      <c r="P10" s="423"/>
      <c r="Q10" s="423"/>
      <c r="R10" s="424"/>
    </row>
    <row r="11" spans="1:18" s="55" customFormat="1" ht="45" customHeight="1">
      <c r="A11" s="518" t="s">
        <v>166</v>
      </c>
      <c r="B11" s="518" t="s">
        <v>118</v>
      </c>
      <c r="C11" s="456" t="s">
        <v>12</v>
      </c>
      <c r="D11" s="537" t="s">
        <v>2</v>
      </c>
      <c r="E11" s="456" t="s">
        <v>3</v>
      </c>
      <c r="F11" s="456" t="s">
        <v>4</v>
      </c>
      <c r="G11" s="456" t="s">
        <v>5</v>
      </c>
      <c r="H11" s="34" t="s">
        <v>6</v>
      </c>
      <c r="I11" s="431" t="s">
        <v>122</v>
      </c>
      <c r="J11" s="432"/>
      <c r="K11" s="456" t="s">
        <v>7</v>
      </c>
      <c r="L11" s="456" t="s">
        <v>8</v>
      </c>
      <c r="M11" s="508" t="s">
        <v>225</v>
      </c>
      <c r="N11" s="510" t="s">
        <v>226</v>
      </c>
      <c r="O11" s="508" t="s">
        <v>227</v>
      </c>
      <c r="P11" s="480" t="s">
        <v>228</v>
      </c>
      <c r="Q11" s="480" t="s">
        <v>228</v>
      </c>
      <c r="R11" s="429" t="s">
        <v>228</v>
      </c>
    </row>
    <row r="12" spans="1:18" s="55" customFormat="1" ht="36" customHeight="1" thickBot="1">
      <c r="A12" s="519"/>
      <c r="B12" s="519"/>
      <c r="C12" s="457"/>
      <c r="D12" s="538"/>
      <c r="E12" s="457"/>
      <c r="F12" s="457"/>
      <c r="G12" s="457"/>
      <c r="H12" s="9"/>
      <c r="I12" s="27" t="s">
        <v>123</v>
      </c>
      <c r="J12" s="27" t="s">
        <v>124</v>
      </c>
      <c r="K12" s="457"/>
      <c r="L12" s="457"/>
      <c r="M12" s="509"/>
      <c r="N12" s="511"/>
      <c r="O12" s="509"/>
      <c r="P12" s="481"/>
      <c r="Q12" s="481"/>
      <c r="R12" s="430"/>
    </row>
    <row r="13" spans="1:18" ht="80.25" customHeight="1">
      <c r="A13" s="520" t="s">
        <v>167</v>
      </c>
      <c r="B13" s="534" t="s">
        <v>9</v>
      </c>
      <c r="C13" s="372" t="s">
        <v>103</v>
      </c>
      <c r="D13" s="167" t="s">
        <v>207</v>
      </c>
      <c r="E13" s="372" t="s">
        <v>104</v>
      </c>
      <c r="F13" s="121" t="s">
        <v>105</v>
      </c>
      <c r="G13" s="122">
        <v>0</v>
      </c>
      <c r="H13" s="168">
        <v>1</v>
      </c>
      <c r="I13" s="126">
        <v>0</v>
      </c>
      <c r="J13" s="126">
        <v>0</v>
      </c>
      <c r="K13" s="120">
        <v>42030</v>
      </c>
      <c r="L13" s="120">
        <v>42369</v>
      </c>
      <c r="M13" s="323">
        <v>1036809</v>
      </c>
      <c r="N13" s="195">
        <v>1</v>
      </c>
      <c r="O13" s="196">
        <v>1</v>
      </c>
      <c r="P13" s="314" t="s">
        <v>332</v>
      </c>
      <c r="R13" s="164"/>
    </row>
    <row r="14" spans="1:18" ht="79.5" customHeight="1">
      <c r="A14" s="521"/>
      <c r="B14" s="535"/>
      <c r="C14" s="349"/>
      <c r="D14" s="111" t="s">
        <v>106</v>
      </c>
      <c r="E14" s="349"/>
      <c r="F14" s="84" t="s">
        <v>107</v>
      </c>
      <c r="G14" s="86">
        <v>0</v>
      </c>
      <c r="H14" s="89">
        <v>0.9</v>
      </c>
      <c r="I14" s="86" t="s">
        <v>194</v>
      </c>
      <c r="J14" s="169">
        <v>5400000</v>
      </c>
      <c r="K14" s="74">
        <v>42030</v>
      </c>
      <c r="L14" s="74">
        <v>42369</v>
      </c>
      <c r="M14" s="324">
        <v>7000000</v>
      </c>
      <c r="N14" s="312">
        <v>1</v>
      </c>
      <c r="O14" s="185">
        <v>1</v>
      </c>
      <c r="P14" s="197" t="s">
        <v>330</v>
      </c>
      <c r="R14" s="164"/>
    </row>
    <row r="15" spans="1:18" ht="36.75" customHeight="1">
      <c r="A15" s="521"/>
      <c r="B15" s="535"/>
      <c r="C15" s="351" t="s">
        <v>108</v>
      </c>
      <c r="D15" s="447" t="s">
        <v>206</v>
      </c>
      <c r="E15" s="351" t="s">
        <v>109</v>
      </c>
      <c r="F15" s="527" t="s">
        <v>110</v>
      </c>
      <c r="G15" s="512">
        <v>0</v>
      </c>
      <c r="H15" s="512">
        <v>0.98</v>
      </c>
      <c r="I15" s="393">
        <v>0</v>
      </c>
      <c r="J15" s="393">
        <v>0</v>
      </c>
      <c r="K15" s="377">
        <v>42030</v>
      </c>
      <c r="L15" s="377">
        <v>42369</v>
      </c>
      <c r="M15" s="496">
        <v>6279420527</v>
      </c>
      <c r="N15" s="328">
        <v>1</v>
      </c>
      <c r="O15" s="328">
        <v>0.98</v>
      </c>
      <c r="P15" s="500" t="s">
        <v>333</v>
      </c>
      <c r="R15" s="164"/>
    </row>
    <row r="16" spans="1:18" ht="29.25" customHeight="1">
      <c r="A16" s="521"/>
      <c r="B16" s="535"/>
      <c r="C16" s="349"/>
      <c r="D16" s="526"/>
      <c r="E16" s="349"/>
      <c r="F16" s="359"/>
      <c r="G16" s="513"/>
      <c r="H16" s="513"/>
      <c r="I16" s="381"/>
      <c r="J16" s="381"/>
      <c r="K16" s="515"/>
      <c r="L16" s="515"/>
      <c r="M16" s="497"/>
      <c r="N16" s="499"/>
      <c r="O16" s="499"/>
      <c r="P16" s="501"/>
      <c r="R16" s="164"/>
    </row>
    <row r="17" spans="1:18" ht="7.5" customHeight="1">
      <c r="A17" s="521"/>
      <c r="B17" s="535"/>
      <c r="C17" s="350"/>
      <c r="D17" s="450"/>
      <c r="E17" s="350"/>
      <c r="F17" s="360"/>
      <c r="G17" s="514"/>
      <c r="H17" s="514"/>
      <c r="I17" s="394"/>
      <c r="J17" s="394"/>
      <c r="K17" s="420"/>
      <c r="L17" s="420"/>
      <c r="M17" s="498"/>
      <c r="N17" s="329"/>
      <c r="O17" s="329"/>
      <c r="P17" s="502"/>
      <c r="R17" s="164"/>
    </row>
    <row r="18" spans="1:18" ht="15">
      <c r="A18" s="521"/>
      <c r="B18" s="535"/>
      <c r="C18" s="351" t="s">
        <v>205</v>
      </c>
      <c r="D18" s="447" t="s">
        <v>111</v>
      </c>
      <c r="E18" s="351" t="s">
        <v>203</v>
      </c>
      <c r="F18" s="527" t="s">
        <v>112</v>
      </c>
      <c r="G18" s="408" t="s">
        <v>204</v>
      </c>
      <c r="H18" s="512">
        <v>0.1</v>
      </c>
      <c r="I18" s="393">
        <v>0</v>
      </c>
      <c r="J18" s="393">
        <v>0</v>
      </c>
      <c r="K18" s="377">
        <v>42030</v>
      </c>
      <c r="L18" s="377">
        <v>42369</v>
      </c>
      <c r="M18" s="503">
        <v>0</v>
      </c>
      <c r="N18" s="328">
        <v>1</v>
      </c>
      <c r="O18" s="328">
        <v>0.75</v>
      </c>
      <c r="P18" s="500" t="s">
        <v>334</v>
      </c>
      <c r="R18" s="164"/>
    </row>
    <row r="19" spans="1:18" ht="15.75" customHeight="1">
      <c r="A19" s="521"/>
      <c r="B19" s="535"/>
      <c r="C19" s="349"/>
      <c r="D19" s="526"/>
      <c r="E19" s="349"/>
      <c r="F19" s="359"/>
      <c r="G19" s="529"/>
      <c r="H19" s="513"/>
      <c r="I19" s="381"/>
      <c r="J19" s="381"/>
      <c r="K19" s="515"/>
      <c r="L19" s="515"/>
      <c r="M19" s="504"/>
      <c r="N19" s="499"/>
      <c r="O19" s="504"/>
      <c r="P19" s="501"/>
      <c r="R19" s="164"/>
    </row>
    <row r="20" spans="1:18" ht="140.25" customHeight="1" thickBot="1">
      <c r="A20" s="522"/>
      <c r="B20" s="536"/>
      <c r="C20" s="440"/>
      <c r="D20" s="448"/>
      <c r="E20" s="440"/>
      <c r="F20" s="528"/>
      <c r="G20" s="530"/>
      <c r="H20" s="531"/>
      <c r="I20" s="523"/>
      <c r="J20" s="523"/>
      <c r="K20" s="415"/>
      <c r="L20" s="415"/>
      <c r="M20" s="505"/>
      <c r="N20" s="506"/>
      <c r="O20" s="505"/>
      <c r="P20" s="507"/>
      <c r="R20" s="164"/>
    </row>
    <row r="21" spans="4:10" ht="15.75">
      <c r="D21" s="170"/>
      <c r="J21" s="171"/>
    </row>
  </sheetData>
  <sheetProtection/>
  <mergeCells count="56">
    <mergeCell ref="B10:L10"/>
    <mergeCell ref="B13:B20"/>
    <mergeCell ref="C13:C14"/>
    <mergeCell ref="E13:E14"/>
    <mergeCell ref="C15:C17"/>
    <mergeCell ref="D15:D17"/>
    <mergeCell ref="E15:E17"/>
    <mergeCell ref="I11:J11"/>
    <mergeCell ref="B11:B12"/>
    <mergeCell ref="C11:C12"/>
    <mergeCell ref="D11:D12"/>
    <mergeCell ref="E11:E12"/>
    <mergeCell ref="F11:F12"/>
    <mergeCell ref="K18:K20"/>
    <mergeCell ref="L18:L20"/>
    <mergeCell ref="F15:F17"/>
    <mergeCell ref="D18:D20"/>
    <mergeCell ref="E18:E20"/>
    <mergeCell ref="F18:F20"/>
    <mergeCell ref="G18:G20"/>
    <mergeCell ref="H18:H20"/>
    <mergeCell ref="A1:L1"/>
    <mergeCell ref="A2:L2"/>
    <mergeCell ref="A3:L3"/>
    <mergeCell ref="A4:L4"/>
    <mergeCell ref="A5:L5"/>
    <mergeCell ref="M10:R10"/>
    <mergeCell ref="G15:G17"/>
    <mergeCell ref="H15:H17"/>
    <mergeCell ref="K15:K17"/>
    <mergeCell ref="A6:L6"/>
    <mergeCell ref="A11:A12"/>
    <mergeCell ref="A13:A20"/>
    <mergeCell ref="G11:G12"/>
    <mergeCell ref="K11:K12"/>
    <mergeCell ref="L15:L17"/>
    <mergeCell ref="I18:I20"/>
    <mergeCell ref="J18:J20"/>
    <mergeCell ref="L11:L12"/>
    <mergeCell ref="I15:I17"/>
    <mergeCell ref="J15:J17"/>
    <mergeCell ref="C18:C20"/>
    <mergeCell ref="M11:M12"/>
    <mergeCell ref="N11:N12"/>
    <mergeCell ref="O11:O12"/>
    <mergeCell ref="Q11:Q12"/>
    <mergeCell ref="R11:R12"/>
    <mergeCell ref="P11:P12"/>
    <mergeCell ref="M15:M17"/>
    <mergeCell ref="N15:N17"/>
    <mergeCell ref="O15:O17"/>
    <mergeCell ref="P15:P17"/>
    <mergeCell ref="M18:M20"/>
    <mergeCell ref="N18:N20"/>
    <mergeCell ref="O18:O20"/>
    <mergeCell ref="P18:P20"/>
  </mergeCells>
  <printOptions/>
  <pageMargins left="0.9055118110236221" right="0" top="0.7480314960629921" bottom="0.7480314960629921" header="0.31496062992125984" footer="0.31496062992125984"/>
  <pageSetup horizontalDpi="600" verticalDpi="600" orientation="landscape" paperSize="5" scale="55" r:id="rId2"/>
  <drawing r:id="rId1"/>
</worksheet>
</file>

<file path=xl/worksheets/sheet6.xml><?xml version="1.0" encoding="utf-8"?>
<worksheet xmlns="http://schemas.openxmlformats.org/spreadsheetml/2006/main" xmlns:r="http://schemas.openxmlformats.org/officeDocument/2006/relationships">
  <sheetPr>
    <tabColor theme="5" tint="-0.24997000396251678"/>
  </sheetPr>
  <dimension ref="A1:T18"/>
  <sheetViews>
    <sheetView zoomScale="68" zoomScaleNormal="68" zoomScalePageLayoutView="0" workbookViewId="0" topLeftCell="C14">
      <selection activeCell="K19" sqref="K19"/>
    </sheetView>
  </sheetViews>
  <sheetFormatPr defaultColWidth="0" defaultRowHeight="15"/>
  <cols>
    <col min="1" max="1" width="18.140625" style="24" customWidth="1"/>
    <col min="2" max="4" width="24.7109375" style="24" customWidth="1"/>
    <col min="5" max="5" width="21.57421875" style="38" customWidth="1"/>
    <col min="6" max="6" width="17.140625" style="38" customWidth="1"/>
    <col min="7" max="7" width="12.8515625" style="38" customWidth="1"/>
    <col min="8" max="8" width="13.8515625" style="38" customWidth="1"/>
    <col min="9" max="9" width="14.00390625" style="38" customWidth="1"/>
    <col min="10" max="10" width="16.28125" style="38" customWidth="1"/>
    <col min="11" max="11" width="17.00390625" style="38" customWidth="1"/>
    <col min="12" max="12" width="17.8515625" style="54" customWidth="1"/>
    <col min="13" max="15" width="11.421875" style="54" customWidth="1"/>
    <col min="16" max="16" width="17.7109375" style="54" customWidth="1"/>
    <col min="17" max="17" width="11.421875" style="54" hidden="1" customWidth="1"/>
    <col min="18" max="16384" width="11.421875" style="38" hidden="1" customWidth="1"/>
  </cols>
  <sheetData>
    <row r="1" spans="1:20" s="54" customFormat="1" ht="18.75" thickBot="1">
      <c r="A1" s="366" t="s">
        <v>0</v>
      </c>
      <c r="B1" s="367"/>
      <c r="C1" s="367"/>
      <c r="D1" s="367"/>
      <c r="E1" s="367"/>
      <c r="F1" s="367"/>
      <c r="G1" s="367"/>
      <c r="H1" s="367"/>
      <c r="I1" s="367"/>
      <c r="J1" s="367"/>
      <c r="K1" s="367"/>
      <c r="L1" s="367"/>
      <c r="M1" s="57"/>
      <c r="N1" s="57"/>
      <c r="O1" s="57"/>
      <c r="P1" s="57"/>
      <c r="Q1" s="57"/>
      <c r="R1" s="57"/>
      <c r="S1" s="57"/>
      <c r="T1" s="57"/>
    </row>
    <row r="2" spans="1:20" s="54" customFormat="1" ht="15.75">
      <c r="A2" s="368" t="s">
        <v>181</v>
      </c>
      <c r="B2" s="369"/>
      <c r="C2" s="369"/>
      <c r="D2" s="369"/>
      <c r="E2" s="369"/>
      <c r="F2" s="369"/>
      <c r="G2" s="369"/>
      <c r="H2" s="369"/>
      <c r="I2" s="369"/>
      <c r="J2" s="369"/>
      <c r="K2" s="369"/>
      <c r="L2" s="369"/>
      <c r="M2" s="59"/>
      <c r="N2" s="59"/>
      <c r="O2" s="59"/>
      <c r="P2" s="59"/>
      <c r="Q2" s="59"/>
      <c r="R2" s="59"/>
      <c r="S2" s="163"/>
      <c r="T2" s="103"/>
    </row>
    <row r="3" spans="1:20" s="54" customFormat="1" ht="15.75">
      <c r="A3" s="370" t="s">
        <v>182</v>
      </c>
      <c r="B3" s="371"/>
      <c r="C3" s="371"/>
      <c r="D3" s="371"/>
      <c r="E3" s="371"/>
      <c r="F3" s="371"/>
      <c r="G3" s="371"/>
      <c r="H3" s="371"/>
      <c r="I3" s="371"/>
      <c r="J3" s="371"/>
      <c r="K3" s="371"/>
      <c r="L3" s="371"/>
      <c r="M3" s="59"/>
      <c r="N3" s="59"/>
      <c r="O3" s="59"/>
      <c r="P3" s="59"/>
      <c r="Q3" s="59"/>
      <c r="R3" s="59"/>
      <c r="S3" s="164"/>
      <c r="T3" s="58"/>
    </row>
    <row r="4" spans="1:20" s="54" customFormat="1" ht="15.75">
      <c r="A4" s="370" t="s">
        <v>183</v>
      </c>
      <c r="B4" s="371"/>
      <c r="C4" s="371"/>
      <c r="D4" s="371"/>
      <c r="E4" s="371"/>
      <c r="F4" s="371"/>
      <c r="G4" s="371"/>
      <c r="H4" s="371"/>
      <c r="I4" s="371"/>
      <c r="J4" s="371"/>
      <c r="K4" s="371"/>
      <c r="L4" s="371"/>
      <c r="M4" s="59"/>
      <c r="N4" s="59"/>
      <c r="O4" s="59"/>
      <c r="P4" s="59"/>
      <c r="Q4" s="59"/>
      <c r="R4" s="59"/>
      <c r="S4" s="164"/>
      <c r="T4" s="58"/>
    </row>
    <row r="5" spans="1:20" s="54" customFormat="1" ht="15" customHeight="1">
      <c r="A5" s="370" t="s">
        <v>184</v>
      </c>
      <c r="B5" s="371"/>
      <c r="C5" s="371"/>
      <c r="D5" s="371"/>
      <c r="E5" s="371"/>
      <c r="F5" s="371"/>
      <c r="G5" s="371"/>
      <c r="H5" s="371"/>
      <c r="I5" s="371"/>
      <c r="J5" s="371"/>
      <c r="K5" s="371"/>
      <c r="L5" s="371"/>
      <c r="M5" s="59"/>
      <c r="N5" s="59"/>
      <c r="O5" s="59"/>
      <c r="P5" s="59"/>
      <c r="Q5" s="59"/>
      <c r="R5" s="59"/>
      <c r="S5" s="164"/>
      <c r="T5" s="58"/>
    </row>
    <row r="6" spans="1:20" s="54" customFormat="1" ht="15" customHeight="1">
      <c r="A6" s="516" t="s">
        <v>180</v>
      </c>
      <c r="B6" s="517"/>
      <c r="C6" s="517"/>
      <c r="D6" s="517"/>
      <c r="E6" s="517"/>
      <c r="F6" s="517"/>
      <c r="G6" s="517"/>
      <c r="H6" s="517"/>
      <c r="I6" s="517"/>
      <c r="J6" s="517"/>
      <c r="K6" s="517"/>
      <c r="L6" s="517"/>
      <c r="M6" s="59"/>
      <c r="N6" s="59"/>
      <c r="O6" s="59"/>
      <c r="P6" s="59"/>
      <c r="Q6" s="59"/>
      <c r="R6" s="59"/>
      <c r="S6" s="164"/>
      <c r="T6" s="58"/>
    </row>
    <row r="7" spans="1:20" s="54" customFormat="1" ht="15" customHeight="1">
      <c r="A7" s="261"/>
      <c r="B7" s="261"/>
      <c r="C7" s="261"/>
      <c r="D7" s="261"/>
      <c r="E7" s="261"/>
      <c r="F7" s="261"/>
      <c r="G7" s="261"/>
      <c r="H7" s="261"/>
      <c r="I7" s="261"/>
      <c r="J7" s="261"/>
      <c r="K7" s="261"/>
      <c r="L7" s="261"/>
      <c r="M7" s="257" t="s">
        <v>279</v>
      </c>
      <c r="N7" s="59"/>
      <c r="O7" s="59"/>
      <c r="P7" s="59"/>
      <c r="Q7" s="59"/>
      <c r="R7" s="59"/>
      <c r="S7" s="59"/>
      <c r="T7" s="58"/>
    </row>
    <row r="8" spans="1:20" s="54" customFormat="1" ht="15" customHeight="1" thickBot="1">
      <c r="A8" s="261"/>
      <c r="B8" s="261"/>
      <c r="C8" s="261"/>
      <c r="D8" s="261"/>
      <c r="E8" s="261"/>
      <c r="F8" s="261"/>
      <c r="G8" s="261"/>
      <c r="H8" s="261"/>
      <c r="I8" s="261"/>
      <c r="J8" s="261"/>
      <c r="K8" s="261"/>
      <c r="L8" s="261"/>
      <c r="M8" s="59"/>
      <c r="N8" s="59"/>
      <c r="O8" s="59"/>
      <c r="P8" s="59"/>
      <c r="Q8" s="59"/>
      <c r="R8" s="59"/>
      <c r="S8" s="59"/>
      <c r="T8" s="58"/>
    </row>
    <row r="9" spans="1:20" s="54" customFormat="1" ht="16.5" thickBot="1">
      <c r="A9"/>
      <c r="B9"/>
      <c r="C9"/>
      <c r="D9"/>
      <c r="E9"/>
      <c r="F9"/>
      <c r="G9"/>
      <c r="H9"/>
      <c r="I9"/>
      <c r="J9"/>
      <c r="K9"/>
      <c r="L9"/>
      <c r="M9" s="422" t="s">
        <v>331</v>
      </c>
      <c r="N9" s="423"/>
      <c r="O9" s="423"/>
      <c r="P9" s="423"/>
      <c r="Q9" s="423"/>
      <c r="R9" s="423"/>
      <c r="S9" s="423"/>
      <c r="T9" s="424"/>
    </row>
    <row r="10" spans="1:20" s="55" customFormat="1" ht="45.75" customHeight="1">
      <c r="A10" s="518" t="s">
        <v>166</v>
      </c>
      <c r="B10" s="518" t="s">
        <v>118</v>
      </c>
      <c r="C10" s="456" t="s">
        <v>12</v>
      </c>
      <c r="D10" s="537" t="s">
        <v>2</v>
      </c>
      <c r="E10" s="456" t="s">
        <v>3</v>
      </c>
      <c r="F10" s="456" t="s">
        <v>4</v>
      </c>
      <c r="G10" s="456" t="s">
        <v>5</v>
      </c>
      <c r="H10" s="456" t="s">
        <v>6</v>
      </c>
      <c r="I10" s="431" t="s">
        <v>122</v>
      </c>
      <c r="J10" s="432"/>
      <c r="K10" s="456" t="s">
        <v>7</v>
      </c>
      <c r="L10" s="456" t="s">
        <v>8</v>
      </c>
      <c r="M10" s="508" t="s">
        <v>225</v>
      </c>
      <c r="N10" s="510" t="s">
        <v>226</v>
      </c>
      <c r="O10" s="508" t="s">
        <v>227</v>
      </c>
      <c r="P10" s="557" t="s">
        <v>228</v>
      </c>
      <c r="Q10" s="559" t="s">
        <v>227</v>
      </c>
      <c r="R10" s="480" t="s">
        <v>228</v>
      </c>
      <c r="S10" s="480" t="s">
        <v>228</v>
      </c>
      <c r="T10" s="429" t="s">
        <v>228</v>
      </c>
    </row>
    <row r="11" spans="1:20" s="55" customFormat="1" ht="44.25" customHeight="1" thickBot="1">
      <c r="A11" s="519"/>
      <c r="B11" s="519"/>
      <c r="C11" s="457"/>
      <c r="D11" s="538"/>
      <c r="E11" s="457"/>
      <c r="F11" s="457"/>
      <c r="G11" s="457"/>
      <c r="H11" s="457"/>
      <c r="I11" s="175" t="s">
        <v>123</v>
      </c>
      <c r="J11" s="175" t="s">
        <v>124</v>
      </c>
      <c r="K11" s="457"/>
      <c r="L11" s="555"/>
      <c r="M11" s="556"/>
      <c r="N11" s="511"/>
      <c r="O11" s="556"/>
      <c r="P11" s="558"/>
      <c r="Q11" s="560"/>
      <c r="R11" s="481"/>
      <c r="S11" s="481"/>
      <c r="T11" s="430"/>
    </row>
    <row r="12" spans="1:16" ht="114.75" customHeight="1">
      <c r="A12" s="553" t="s">
        <v>138</v>
      </c>
      <c r="B12" s="561" t="s">
        <v>23</v>
      </c>
      <c r="C12" s="10" t="s">
        <v>24</v>
      </c>
      <c r="D12" s="12" t="s">
        <v>26</v>
      </c>
      <c r="E12" s="31" t="s">
        <v>25</v>
      </c>
      <c r="F12" s="176" t="s">
        <v>26</v>
      </c>
      <c r="G12" s="12" t="s">
        <v>27</v>
      </c>
      <c r="H12" s="4">
        <v>1</v>
      </c>
      <c r="I12" s="28" t="s">
        <v>131</v>
      </c>
      <c r="J12" s="13">
        <v>3000000</v>
      </c>
      <c r="K12" s="262">
        <v>42126</v>
      </c>
      <c r="L12" s="259">
        <v>42369</v>
      </c>
      <c r="M12" s="212">
        <v>0</v>
      </c>
      <c r="N12" s="202">
        <v>1</v>
      </c>
      <c r="O12" s="211">
        <v>1</v>
      </c>
      <c r="P12" s="325" t="s">
        <v>280</v>
      </c>
    </row>
    <row r="13" spans="1:16" ht="63" customHeight="1">
      <c r="A13" s="554"/>
      <c r="B13" s="562"/>
      <c r="C13" s="563" t="s">
        <v>28</v>
      </c>
      <c r="D13" s="547" t="s">
        <v>30</v>
      </c>
      <c r="E13" s="565" t="s">
        <v>29</v>
      </c>
      <c r="F13" s="549" t="s">
        <v>30</v>
      </c>
      <c r="G13" s="547" t="s">
        <v>31</v>
      </c>
      <c r="H13" s="551">
        <v>0.8</v>
      </c>
      <c r="I13" s="28" t="s">
        <v>131</v>
      </c>
      <c r="J13" s="13">
        <v>3000000</v>
      </c>
      <c r="K13" s="544">
        <v>42079</v>
      </c>
      <c r="L13" s="260">
        <v>42369</v>
      </c>
      <c r="M13" s="546">
        <v>0</v>
      </c>
      <c r="N13" s="539">
        <v>1</v>
      </c>
      <c r="O13" s="539">
        <v>1</v>
      </c>
      <c r="P13" s="542" t="s">
        <v>251</v>
      </c>
    </row>
    <row r="14" spans="1:16" ht="111.75" customHeight="1">
      <c r="A14" s="554"/>
      <c r="B14" s="562"/>
      <c r="C14" s="564"/>
      <c r="D14" s="548"/>
      <c r="E14" s="566"/>
      <c r="F14" s="550"/>
      <c r="G14" s="548"/>
      <c r="H14" s="552"/>
      <c r="I14" s="28" t="s">
        <v>193</v>
      </c>
      <c r="J14" s="13">
        <v>2000000</v>
      </c>
      <c r="K14" s="545"/>
      <c r="L14" s="258">
        <v>42369</v>
      </c>
      <c r="M14" s="541"/>
      <c r="N14" s="540"/>
      <c r="O14" s="541"/>
      <c r="P14" s="543"/>
    </row>
    <row r="15" spans="1:16" ht="186.75" customHeight="1">
      <c r="A15" s="554"/>
      <c r="B15" s="562"/>
      <c r="C15" s="23" t="s">
        <v>32</v>
      </c>
      <c r="D15" s="7" t="s">
        <v>34</v>
      </c>
      <c r="E15" s="22" t="s">
        <v>33</v>
      </c>
      <c r="F15" s="204" t="s">
        <v>34</v>
      </c>
      <c r="G15" s="5" t="s">
        <v>35</v>
      </c>
      <c r="H15" s="6">
        <v>1</v>
      </c>
      <c r="I15" s="16" t="s">
        <v>189</v>
      </c>
      <c r="J15" s="17">
        <v>15000000</v>
      </c>
      <c r="K15" s="33">
        <v>42102</v>
      </c>
      <c r="L15" s="260">
        <v>42369</v>
      </c>
      <c r="M15" s="213">
        <v>0</v>
      </c>
      <c r="N15" s="203">
        <v>1</v>
      </c>
      <c r="O15" s="203">
        <v>1</v>
      </c>
      <c r="P15" s="15" t="s">
        <v>339</v>
      </c>
    </row>
    <row r="16" spans="1:9" s="24" customFormat="1" ht="41.25" customHeight="1">
      <c r="A16" s="172"/>
      <c r="I16" s="173"/>
    </row>
    <row r="17" s="24" customFormat="1" ht="21.75" customHeight="1"/>
    <row r="18" ht="14.25">
      <c r="C18" s="174"/>
    </row>
  </sheetData>
  <sheetProtection/>
  <mergeCells count="39">
    <mergeCell ref="A10:A11"/>
    <mergeCell ref="B10:B11"/>
    <mergeCell ref="B12:B15"/>
    <mergeCell ref="E10:E11"/>
    <mergeCell ref="F10:F11"/>
    <mergeCell ref="C13:C14"/>
    <mergeCell ref="E13:E14"/>
    <mergeCell ref="A1:L1"/>
    <mergeCell ref="M9:T9"/>
    <mergeCell ref="I10:J10"/>
    <mergeCell ref="L10:L11"/>
    <mergeCell ref="M10:M11"/>
    <mergeCell ref="P10:P11"/>
    <mergeCell ref="Q10:Q11"/>
    <mergeCell ref="R10:R11"/>
    <mergeCell ref="S10:S11"/>
    <mergeCell ref="T10:T11"/>
    <mergeCell ref="N10:N11"/>
    <mergeCell ref="O10:O11"/>
    <mergeCell ref="C10:C11"/>
    <mergeCell ref="K10:K11"/>
    <mergeCell ref="A2:L2"/>
    <mergeCell ref="D10:D11"/>
    <mergeCell ref="A3:L3"/>
    <mergeCell ref="N13:N14"/>
    <mergeCell ref="O13:O14"/>
    <mergeCell ref="P13:P14"/>
    <mergeCell ref="H10:H11"/>
    <mergeCell ref="K13:K14"/>
    <mergeCell ref="M13:M14"/>
    <mergeCell ref="D13:D14"/>
    <mergeCell ref="A4:L4"/>
    <mergeCell ref="A5:L5"/>
    <mergeCell ref="A6:L6"/>
    <mergeCell ref="F13:F14"/>
    <mergeCell ref="G13:G14"/>
    <mergeCell ref="G10:G11"/>
    <mergeCell ref="H13:H14"/>
    <mergeCell ref="A12:A15"/>
  </mergeCells>
  <printOptions/>
  <pageMargins left="0.9055118110236221" right="0" top="0.7480314960629921" bottom="0" header="0.31496062992125984" footer="0.31496062992125984"/>
  <pageSetup horizontalDpi="600" verticalDpi="600" orientation="landscape" paperSize="5" scale="55" r:id="rId2"/>
  <drawing r:id="rId1"/>
</worksheet>
</file>

<file path=xl/worksheets/sheet7.xml><?xml version="1.0" encoding="utf-8"?>
<worksheet xmlns="http://schemas.openxmlformats.org/spreadsheetml/2006/main" xmlns:r="http://schemas.openxmlformats.org/officeDocument/2006/relationships">
  <dimension ref="A1:G14"/>
  <sheetViews>
    <sheetView zoomScalePageLayoutView="0" workbookViewId="0" topLeftCell="A1">
      <selection activeCell="G9" sqref="G9"/>
    </sheetView>
  </sheetViews>
  <sheetFormatPr defaultColWidth="11.421875" defaultRowHeight="15"/>
  <cols>
    <col min="1" max="1" width="6.00390625" style="296" customWidth="1"/>
    <col min="2" max="2" width="30.00390625" style="296" customWidth="1"/>
    <col min="3" max="3" width="11.421875" style="296" customWidth="1"/>
    <col min="4" max="4" width="19.421875" style="296" customWidth="1"/>
    <col min="5" max="5" width="15.28125" style="296" customWidth="1"/>
    <col min="6" max="16384" width="11.421875" style="296" customWidth="1"/>
  </cols>
  <sheetData>
    <row r="1" spans="1:5" ht="15">
      <c r="A1" s="573" t="s">
        <v>323</v>
      </c>
      <c r="B1" s="304" t="s">
        <v>322</v>
      </c>
      <c r="C1" s="573" t="s">
        <v>321</v>
      </c>
      <c r="D1" s="573" t="s">
        <v>320</v>
      </c>
      <c r="E1" s="573" t="s">
        <v>319</v>
      </c>
    </row>
    <row r="2" spans="1:5" ht="15">
      <c r="A2" s="573"/>
      <c r="B2" s="305" t="s">
        <v>318</v>
      </c>
      <c r="C2" s="573"/>
      <c r="D2" s="573"/>
      <c r="E2" s="573"/>
    </row>
    <row r="3" spans="1:5" ht="15">
      <c r="A3" s="309" t="s">
        <v>317</v>
      </c>
      <c r="B3" s="308" t="s">
        <v>298</v>
      </c>
      <c r="C3" s="571">
        <v>44488</v>
      </c>
      <c r="D3" s="306" t="s">
        <v>297</v>
      </c>
      <c r="E3" s="25" t="s">
        <v>328</v>
      </c>
    </row>
    <row r="4" spans="1:5" ht="15.75" thickBot="1">
      <c r="A4" s="307" t="s">
        <v>324</v>
      </c>
      <c r="B4" s="306" t="s">
        <v>325</v>
      </c>
      <c r="C4" s="572"/>
      <c r="D4" s="306" t="s">
        <v>326</v>
      </c>
      <c r="E4" s="25" t="s">
        <v>313</v>
      </c>
    </row>
    <row r="5" spans="1:5" ht="14.25" customHeight="1">
      <c r="A5" s="579" t="s">
        <v>310</v>
      </c>
      <c r="B5" s="574" t="s">
        <v>316</v>
      </c>
      <c r="C5" s="575">
        <v>42297</v>
      </c>
      <c r="D5" s="577" t="s">
        <v>315</v>
      </c>
      <c r="E5" s="574" t="s">
        <v>305</v>
      </c>
    </row>
    <row r="6" spans="1:5" ht="15" customHeight="1">
      <c r="A6" s="570"/>
      <c r="B6" s="568"/>
      <c r="C6" s="576"/>
      <c r="D6" s="578"/>
      <c r="E6" s="568"/>
    </row>
    <row r="7" spans="1:5" ht="14.25">
      <c r="A7" s="570"/>
      <c r="B7" s="568"/>
      <c r="C7" s="576"/>
      <c r="D7" s="297" t="s">
        <v>314</v>
      </c>
      <c r="E7" s="298" t="s">
        <v>303</v>
      </c>
    </row>
    <row r="8" spans="1:7" ht="28.5">
      <c r="A8" s="299" t="s">
        <v>308</v>
      </c>
      <c r="B8" s="300" t="s">
        <v>312</v>
      </c>
      <c r="C8" s="301">
        <v>44490</v>
      </c>
      <c r="D8" s="297" t="s">
        <v>311</v>
      </c>
      <c r="E8" s="298" t="s">
        <v>305</v>
      </c>
      <c r="G8" s="296">
        <f>5/8</f>
        <v>0.625</v>
      </c>
    </row>
    <row r="9" spans="1:5" ht="28.5">
      <c r="A9" s="299" t="s">
        <v>299</v>
      </c>
      <c r="B9" s="297" t="s">
        <v>176</v>
      </c>
      <c r="C9" s="301">
        <v>44490</v>
      </c>
      <c r="D9" s="297" t="s">
        <v>309</v>
      </c>
      <c r="E9" s="298" t="s">
        <v>303</v>
      </c>
    </row>
    <row r="10" spans="1:5" ht="14.25">
      <c r="A10" s="570" t="s">
        <v>327</v>
      </c>
      <c r="B10" s="569" t="s">
        <v>307</v>
      </c>
      <c r="C10" s="567">
        <v>44856</v>
      </c>
      <c r="D10" s="297" t="s">
        <v>306</v>
      </c>
      <c r="E10" s="298" t="s">
        <v>305</v>
      </c>
    </row>
    <row r="11" spans="1:7" ht="28.5">
      <c r="A11" s="570"/>
      <c r="B11" s="569"/>
      <c r="C11" s="567"/>
      <c r="D11" s="302" t="s">
        <v>304</v>
      </c>
      <c r="E11" s="568" t="s">
        <v>303</v>
      </c>
      <c r="G11" s="296">
        <f>7/13</f>
        <v>0.5384615384615384</v>
      </c>
    </row>
    <row r="12" spans="1:5" ht="14.25">
      <c r="A12" s="570"/>
      <c r="B12" s="569"/>
      <c r="C12" s="567"/>
      <c r="D12" s="303" t="s">
        <v>302</v>
      </c>
      <c r="E12" s="568"/>
    </row>
    <row r="13" spans="1:5" ht="14.25">
      <c r="A13" s="570"/>
      <c r="B13" s="569"/>
      <c r="C13" s="567"/>
      <c r="D13" s="303" t="s">
        <v>301</v>
      </c>
      <c r="E13" s="568"/>
    </row>
    <row r="14" spans="1:5" ht="14.25">
      <c r="A14" s="570"/>
      <c r="B14" s="569"/>
      <c r="C14" s="567"/>
      <c r="D14" s="303" t="s">
        <v>300</v>
      </c>
      <c r="E14" s="568"/>
    </row>
  </sheetData>
  <sheetProtection/>
  <mergeCells count="14">
    <mergeCell ref="A1:A2"/>
    <mergeCell ref="C1:C2"/>
    <mergeCell ref="D1:D2"/>
    <mergeCell ref="E1:E2"/>
    <mergeCell ref="E5:E6"/>
    <mergeCell ref="B5:B7"/>
    <mergeCell ref="C5:C7"/>
    <mergeCell ref="D5:D6"/>
    <mergeCell ref="A5:A7"/>
    <mergeCell ref="C10:C14"/>
    <mergeCell ref="E11:E14"/>
    <mergeCell ref="B10:B14"/>
    <mergeCell ref="A10:A14"/>
    <mergeCell ref="C3:C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2016-02-25T23:00:25Z</dcterms:modified>
  <cp:category/>
  <cp:version/>
  <cp:contentType/>
  <cp:contentStatus/>
</cp:coreProperties>
</file>